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350"/>
  </bookViews>
  <sheets>
    <sheet name="A" sheetId="1" r:id="rId1"/>
    <sheet name="B" sheetId="2" r:id="rId2"/>
    <sheet name="C" sheetId="3" r:id="rId3"/>
    <sheet name="D" sheetId="4" r:id="rId4"/>
  </sheets>
  <calcPr calcId="144525"/>
</workbook>
</file>

<file path=xl/sharedStrings.xml><?xml version="1.0" encoding="utf-8"?>
<sst xmlns="http://schemas.openxmlformats.org/spreadsheetml/2006/main" count="272">
  <si>
    <t>排名</t>
  </si>
  <si>
    <t>抽签号</t>
  </si>
  <si>
    <t>项目名称</t>
  </si>
  <si>
    <t>参赛组别</t>
  </si>
  <si>
    <t>参赛类别</t>
  </si>
  <si>
    <t>专家评分1</t>
  </si>
  <si>
    <t>专家评分2</t>
  </si>
  <si>
    <t>专家评分3</t>
  </si>
  <si>
    <t>专家评分4</t>
  </si>
  <si>
    <t>专家评分5</t>
  </si>
  <si>
    <t>汇总</t>
  </si>
  <si>
    <t>平均</t>
  </si>
  <si>
    <t>评语</t>
  </si>
  <si>
    <r>
      <rPr>
        <sz val="10"/>
        <color rgb="FF000000"/>
        <rFont val="宋体"/>
        <charset val="134"/>
      </rPr>
      <t>A</t>
    </r>
    <r>
      <rPr>
        <sz val="10"/>
        <color rgb="FF000000"/>
        <rFont val="宋体"/>
        <charset val="134"/>
      </rPr>
      <t>19</t>
    </r>
  </si>
  <si>
    <t>“丝路之桥”</t>
  </si>
  <si>
    <t>就业型创业组</t>
  </si>
  <si>
    <t>“互联网+”信息技术服务</t>
  </si>
  <si>
    <t>需突出项目的特色和优势（地域、语言等）</t>
  </si>
  <si>
    <r>
      <rPr>
        <sz val="10"/>
        <color rgb="FF000000"/>
        <rFont val="宋体"/>
        <charset val="134"/>
      </rPr>
      <t>A</t>
    </r>
    <r>
      <rPr>
        <sz val="10"/>
        <color rgb="FF000000"/>
        <rFont val="宋体"/>
        <charset val="134"/>
      </rPr>
      <t>2</t>
    </r>
  </si>
  <si>
    <t>阿达西的拉条子</t>
  </si>
  <si>
    <t>创意组</t>
  </si>
  <si>
    <t>“互联网+”现代农业</t>
  </si>
  <si>
    <t>创意不错。但是商业模式不足，缺乏故事。</t>
  </si>
  <si>
    <r>
      <rPr>
        <sz val="10"/>
        <color rgb="FF000000"/>
        <rFont val="宋体"/>
        <charset val="134"/>
      </rPr>
      <t>A</t>
    </r>
    <r>
      <rPr>
        <sz val="10"/>
        <color rgb="FF000000"/>
        <rFont val="宋体"/>
        <charset val="134"/>
      </rPr>
      <t>14</t>
    </r>
  </si>
  <si>
    <t>马鞍形焊缝焊接机器人</t>
  </si>
  <si>
    <t>“互联网+”制造业</t>
  </si>
  <si>
    <t>需对目标市场进一步分析</t>
  </si>
  <si>
    <r>
      <rPr>
        <sz val="10"/>
        <color rgb="FF000000"/>
        <rFont val="宋体"/>
        <charset val="134"/>
      </rPr>
      <t>A</t>
    </r>
    <r>
      <rPr>
        <sz val="10"/>
        <color rgb="FF000000"/>
        <rFont val="宋体"/>
        <charset val="134"/>
      </rPr>
      <t>6</t>
    </r>
  </si>
  <si>
    <t>一体化光催化水处理器在新疆污染治理的应用</t>
  </si>
  <si>
    <t>建议项目主要成员要参与项目过程，建议改报成长组</t>
  </si>
  <si>
    <r>
      <rPr>
        <sz val="10"/>
        <color rgb="FF000000"/>
        <rFont val="宋体"/>
        <charset val="134"/>
      </rPr>
      <t>A</t>
    </r>
    <r>
      <rPr>
        <sz val="10"/>
        <color rgb="FF000000"/>
        <rFont val="宋体"/>
        <charset val="134"/>
      </rPr>
      <t>9</t>
    </r>
  </si>
  <si>
    <t>天山堇菜洗面奶</t>
  </si>
  <si>
    <t>“互联网+”文化创意服务</t>
  </si>
  <si>
    <t>创意及立意非常好需要重新包装</t>
  </si>
  <si>
    <r>
      <rPr>
        <sz val="10"/>
        <color rgb="FF000000"/>
        <rFont val="宋体"/>
        <charset val="134"/>
      </rPr>
      <t>A</t>
    </r>
    <r>
      <rPr>
        <sz val="10"/>
        <color rgb="FF000000"/>
        <rFont val="宋体"/>
        <charset val="134"/>
      </rPr>
      <t>17</t>
    </r>
  </si>
  <si>
    <t>F2C智慧果园电子商务平台</t>
  </si>
  <si>
    <t>项目平台过大，建议进一步个性化销售模式</t>
  </si>
  <si>
    <r>
      <rPr>
        <sz val="10"/>
        <color rgb="FF000000"/>
        <rFont val="宋体"/>
        <charset val="134"/>
      </rPr>
      <t>A</t>
    </r>
    <r>
      <rPr>
        <sz val="10"/>
        <color rgb="FF000000"/>
        <rFont val="宋体"/>
        <charset val="134"/>
      </rPr>
      <t>18</t>
    </r>
  </si>
  <si>
    <t>生态·修复 ——城市废弃地的智慧解决方案</t>
  </si>
  <si>
    <t>项目重点需重新聚焦</t>
  </si>
  <si>
    <r>
      <rPr>
        <sz val="10"/>
        <color rgb="FF000000"/>
        <rFont val="宋体"/>
        <charset val="134"/>
      </rPr>
      <t>A</t>
    </r>
    <r>
      <rPr>
        <sz val="10"/>
        <color rgb="FF000000"/>
        <rFont val="宋体"/>
        <charset val="134"/>
      </rPr>
      <t>12</t>
    </r>
  </si>
  <si>
    <t>全国领先的脱硫石膏生物改良剂的提供商</t>
  </si>
  <si>
    <t>项目的技术门槛加强描述</t>
  </si>
  <si>
    <r>
      <rPr>
        <sz val="10"/>
        <color rgb="FF000000"/>
        <rFont val="宋体"/>
        <charset val="134"/>
      </rPr>
      <t>A</t>
    </r>
    <r>
      <rPr>
        <sz val="10"/>
        <color rgb="FF000000"/>
        <rFont val="宋体"/>
        <charset val="134"/>
      </rPr>
      <t>16</t>
    </r>
  </si>
  <si>
    <t>机器视觉及近红外光谱信息融合哈密瓜无损检</t>
  </si>
  <si>
    <t>缺少详细的市场分析和调查</t>
  </si>
  <si>
    <r>
      <rPr>
        <sz val="10"/>
        <color rgb="FF000000"/>
        <rFont val="宋体"/>
        <charset val="134"/>
      </rPr>
      <t>A</t>
    </r>
    <r>
      <rPr>
        <sz val="10"/>
        <color rgb="FF000000"/>
        <rFont val="宋体"/>
        <charset val="134"/>
      </rPr>
      <t>4</t>
    </r>
  </si>
  <si>
    <t>“暖心有你”残疾人家庭照顾者服务</t>
  </si>
  <si>
    <t>“互联网+”公益创业</t>
  </si>
  <si>
    <t>只存在创意中，建议先小部分落地实验</t>
  </si>
  <si>
    <r>
      <rPr>
        <sz val="10"/>
        <color rgb="FF000000"/>
        <rFont val="宋体"/>
        <charset val="134"/>
      </rPr>
      <t>A</t>
    </r>
    <r>
      <rPr>
        <sz val="10"/>
        <color rgb="FF000000"/>
        <rFont val="宋体"/>
        <charset val="134"/>
      </rPr>
      <t>1</t>
    </r>
  </si>
  <si>
    <t>新疆cl可降解农膜有限公司</t>
  </si>
  <si>
    <t>技术环保具有创新性。但是技术壁垒不够明确，商业模式，专利模式不明显。</t>
  </si>
  <si>
    <r>
      <rPr>
        <sz val="10"/>
        <color rgb="FF000000"/>
        <rFont val="宋体"/>
        <charset val="134"/>
      </rPr>
      <t>A</t>
    </r>
    <r>
      <rPr>
        <sz val="10"/>
        <color rgb="FF000000"/>
        <rFont val="宋体"/>
        <charset val="134"/>
      </rPr>
      <t>5</t>
    </r>
  </si>
  <si>
    <t>ACC金属纳米防护技术</t>
  </si>
  <si>
    <t>建议先进一步突出技术优势，关键的专利技术应该展开来讲</t>
  </si>
  <si>
    <r>
      <rPr>
        <sz val="10"/>
        <color rgb="FF000000"/>
        <rFont val="宋体"/>
        <charset val="134"/>
      </rPr>
      <t>A</t>
    </r>
    <r>
      <rPr>
        <sz val="10"/>
        <color rgb="FF000000"/>
        <rFont val="宋体"/>
        <charset val="134"/>
      </rPr>
      <t>11</t>
    </r>
  </si>
  <si>
    <t>绘霖生态墙</t>
  </si>
  <si>
    <t>产品模式不清晰项目设有技术壁垒</t>
  </si>
  <si>
    <r>
      <rPr>
        <sz val="10"/>
        <color rgb="FF000000"/>
        <rFont val="宋体"/>
        <charset val="134"/>
      </rPr>
      <t>A</t>
    </r>
    <r>
      <rPr>
        <sz val="10"/>
        <color rgb="FF000000"/>
        <rFont val="宋体"/>
        <charset val="134"/>
      </rPr>
      <t>10</t>
    </r>
  </si>
  <si>
    <t>青囊科技-传统民族药升级与开发服务商</t>
  </si>
  <si>
    <t>服务模式存在问题，缺少核心创意</t>
  </si>
  <si>
    <r>
      <rPr>
        <sz val="10"/>
        <color rgb="FF000000"/>
        <rFont val="宋体"/>
        <charset val="134"/>
      </rPr>
      <t>A</t>
    </r>
    <r>
      <rPr>
        <sz val="10"/>
        <color rgb="FF000000"/>
        <rFont val="宋体"/>
        <charset val="134"/>
      </rPr>
      <t>20</t>
    </r>
  </si>
  <si>
    <t>恒优智能农机有限公司</t>
  </si>
  <si>
    <t>对项目前景及应用分析不清，细节需打敲</t>
  </si>
  <si>
    <r>
      <rPr>
        <sz val="10"/>
        <color rgb="FF000000"/>
        <rFont val="宋体"/>
        <charset val="134"/>
      </rPr>
      <t>A</t>
    </r>
    <r>
      <rPr>
        <sz val="10"/>
        <color rgb="FF000000"/>
        <rFont val="宋体"/>
        <charset val="134"/>
      </rPr>
      <t>8</t>
    </r>
  </si>
  <si>
    <t>e键呼救——安全卫士</t>
  </si>
  <si>
    <t>产品有创意但商业模式不明确可操作性不强</t>
  </si>
  <si>
    <r>
      <rPr>
        <sz val="10"/>
        <color rgb="FF000000"/>
        <rFont val="宋体"/>
        <charset val="134"/>
      </rPr>
      <t>A</t>
    </r>
    <r>
      <rPr>
        <sz val="10"/>
        <color rgb="FF000000"/>
        <rFont val="宋体"/>
        <charset val="134"/>
      </rPr>
      <t>13</t>
    </r>
  </si>
  <si>
    <t>虫情智能监测与控制</t>
  </si>
  <si>
    <t>创意落地难度较大，商业模式逻辑不清晰</t>
  </si>
  <si>
    <r>
      <rPr>
        <sz val="10"/>
        <color rgb="FF000000"/>
        <rFont val="宋体"/>
        <charset val="134"/>
      </rPr>
      <t>A</t>
    </r>
    <r>
      <rPr>
        <sz val="10"/>
        <color rgb="FF000000"/>
        <rFont val="宋体"/>
        <charset val="134"/>
      </rPr>
      <t>15</t>
    </r>
  </si>
  <si>
    <t>汽·洗时代，净·享爱车</t>
  </si>
  <si>
    <t>“互联网+”社会服务</t>
  </si>
  <si>
    <t>无核心技术支撑，无清晰运营模式</t>
  </si>
  <si>
    <r>
      <rPr>
        <sz val="10"/>
        <color rgb="FF000000"/>
        <rFont val="宋体"/>
        <charset val="134"/>
      </rPr>
      <t>A</t>
    </r>
    <r>
      <rPr>
        <sz val="10"/>
        <color rgb="FF000000"/>
        <rFont val="宋体"/>
        <charset val="134"/>
      </rPr>
      <t>3</t>
    </r>
  </si>
  <si>
    <t>新疆金滴科技有限公司</t>
  </si>
  <si>
    <t>滴灌市场竞争激烈，但产品优势不明确</t>
  </si>
  <si>
    <r>
      <rPr>
        <sz val="10"/>
        <color rgb="FF000000"/>
        <rFont val="宋体"/>
        <charset val="134"/>
      </rPr>
      <t>A</t>
    </r>
    <r>
      <rPr>
        <sz val="10"/>
        <color rgb="FF000000"/>
        <rFont val="宋体"/>
        <charset val="134"/>
      </rPr>
      <t>7</t>
    </r>
  </si>
  <si>
    <t>指尖云医疗</t>
  </si>
  <si>
    <t>类似项目较多要突出特色，并理顺商业模式</t>
  </si>
  <si>
    <t>专家评分1（王力）</t>
  </si>
  <si>
    <t>专家评分2（宋育果/崔登峰）</t>
  </si>
  <si>
    <t>专家评分3（吕新）</t>
  </si>
  <si>
    <t>专家评分4（戚亮）</t>
  </si>
  <si>
    <t>专家评分5（卢毅）</t>
  </si>
  <si>
    <t>专家评语</t>
  </si>
  <si>
    <r>
      <rPr>
        <sz val="10"/>
        <color rgb="FF000000"/>
        <rFont val="宋体"/>
        <charset val="134"/>
      </rPr>
      <t>B</t>
    </r>
    <r>
      <rPr>
        <sz val="10"/>
        <color rgb="FF000000"/>
        <rFont val="宋体"/>
        <charset val="134"/>
      </rPr>
      <t>17</t>
    </r>
  </si>
  <si>
    <t>创益·绘空间工作室</t>
  </si>
  <si>
    <t>创意很好，有一定的市场应用前景，准备较为充分，但与互联网结合不够紧密，资本运作与盈利分析更实际，如何拓展市场，有一定难度</t>
  </si>
  <si>
    <r>
      <rPr>
        <sz val="10"/>
        <color rgb="FF000000"/>
        <rFont val="宋体"/>
        <charset val="134"/>
      </rPr>
      <t>B</t>
    </r>
    <r>
      <rPr>
        <sz val="10"/>
        <color rgb="FF000000"/>
        <rFont val="宋体"/>
        <charset val="134"/>
      </rPr>
      <t>20</t>
    </r>
  </si>
  <si>
    <t>麦芒电商</t>
  </si>
  <si>
    <t>有一定的市场基础，对用户组成要求较高，电商综合体如何构建</t>
  </si>
  <si>
    <r>
      <rPr>
        <sz val="10"/>
        <color rgb="FF000000"/>
        <rFont val="宋体"/>
        <charset val="134"/>
      </rPr>
      <t>B</t>
    </r>
    <r>
      <rPr>
        <sz val="10"/>
        <color rgb="FF000000"/>
        <rFont val="宋体"/>
        <charset val="134"/>
      </rPr>
      <t>18</t>
    </r>
  </si>
  <si>
    <t>溯源：棉花品种分子身份识别技术的领导者</t>
  </si>
  <si>
    <t>在新疆范围内有较广阔的应用前景，需选好应用客户，在加强与互联网的联系</t>
  </si>
  <si>
    <r>
      <rPr>
        <sz val="10"/>
        <color rgb="FF000000"/>
        <rFont val="宋体"/>
        <charset val="134"/>
      </rPr>
      <t>B</t>
    </r>
    <r>
      <rPr>
        <sz val="10"/>
        <color rgb="FF000000"/>
        <rFont val="宋体"/>
        <charset val="134"/>
      </rPr>
      <t>6</t>
    </r>
  </si>
  <si>
    <t>ASA棉花育种研究中心项目书</t>
  </si>
  <si>
    <t>与互联网结合不紧密，研发水平很强大，但不能做成科研项目</t>
  </si>
  <si>
    <r>
      <rPr>
        <sz val="10"/>
        <color rgb="FF000000"/>
        <rFont val="宋体"/>
        <charset val="134"/>
      </rPr>
      <t>B</t>
    </r>
    <r>
      <rPr>
        <sz val="10"/>
        <color rgb="FF000000"/>
        <rFont val="宋体"/>
        <charset val="134"/>
      </rPr>
      <t>13</t>
    </r>
  </si>
  <si>
    <t>疆艺—喀什艾德莱斯在线设计与销售APP</t>
  </si>
  <si>
    <t>作为非物质文化遗产，有较为广阔的应用前景，如何通过互联网进行宣传与营销如何开发更多类型与样式的产品需要考虑，app与传统电商相比有何优势</t>
  </si>
  <si>
    <r>
      <rPr>
        <sz val="10"/>
        <color rgb="FF000000"/>
        <rFont val="宋体"/>
        <charset val="134"/>
      </rPr>
      <t>B</t>
    </r>
    <r>
      <rPr>
        <sz val="10"/>
        <color rgb="FF000000"/>
        <rFont val="宋体"/>
        <charset val="134"/>
      </rPr>
      <t>15</t>
    </r>
  </si>
  <si>
    <t>Colorplus</t>
  </si>
  <si>
    <t>有一定的市场应用前景，营销模式丰富，但与互联网联系不够紧密，目标过于庞大，应更贴合实际。可考虑建立花卉物联网资源调配，智能养殖等，加强与互联网的联系</t>
  </si>
  <si>
    <r>
      <rPr>
        <sz val="10"/>
        <color rgb="FF000000"/>
        <rFont val="宋体"/>
        <charset val="134"/>
      </rPr>
      <t>B</t>
    </r>
    <r>
      <rPr>
        <sz val="10"/>
        <color rgb="FF000000"/>
        <rFont val="宋体"/>
        <charset val="134"/>
      </rPr>
      <t>14</t>
    </r>
  </si>
  <si>
    <t>蝴蝶之家</t>
  </si>
  <si>
    <t>仅将网络应用与交易鉴定，与互联网联系不够紧密，建议将蝴蝶养殖列入项目计划，物联网传感器养殖，资源调配</t>
  </si>
  <si>
    <r>
      <rPr>
        <sz val="10"/>
        <color rgb="FF000000"/>
        <rFont val="宋体"/>
        <charset val="134"/>
      </rPr>
      <t>B</t>
    </r>
    <r>
      <rPr>
        <sz val="10"/>
        <color rgb="FF000000"/>
        <rFont val="宋体"/>
        <charset val="134"/>
      </rPr>
      <t>19</t>
    </r>
  </si>
  <si>
    <t>异梦空间—Dreamy</t>
  </si>
  <si>
    <t>创意很好，记录睡眠状态已有不少产品，记录梦境难度大，建议对项目进行重新规划，重点研究睡眠状态记录芯片</t>
  </si>
  <si>
    <r>
      <rPr>
        <sz val="10"/>
        <color rgb="FF000000"/>
        <rFont val="宋体"/>
        <charset val="134"/>
      </rPr>
      <t>B</t>
    </r>
    <r>
      <rPr>
        <sz val="10"/>
        <color rgb="FF000000"/>
        <rFont val="宋体"/>
        <charset val="134"/>
      </rPr>
      <t>2</t>
    </r>
  </si>
  <si>
    <t>儿芽乐儿童口腔App</t>
  </si>
  <si>
    <t>项目选择值得肯定，但app编程后台建设是难点，时间和投资是难点，开篇点题明确告诉评委项目的目的意义，app与竞争对手的差异化，商业模式</t>
  </si>
  <si>
    <r>
      <rPr>
        <sz val="10"/>
        <color rgb="FF000000"/>
        <rFont val="宋体"/>
        <charset val="134"/>
      </rPr>
      <t>B</t>
    </r>
    <r>
      <rPr>
        <sz val="10"/>
        <color rgb="FF000000"/>
        <rFont val="宋体"/>
        <charset val="134"/>
      </rPr>
      <t>4</t>
    </r>
  </si>
  <si>
    <t>放不坏的葡萄</t>
  </si>
  <si>
    <t>中药药剂是否成熟，有资质，是否能市场应用，保鲜中的生鲜，保鲜剂还没有诚信的产品，没办法参加比赛，选题有新意，与互联网还需更紧密，很有实用价值，产品需尽快成型，必须在7月完成研发与试用反馈</t>
  </si>
  <si>
    <r>
      <rPr>
        <sz val="10"/>
        <color rgb="FF000000"/>
        <rFont val="宋体"/>
        <charset val="134"/>
      </rPr>
      <t>B</t>
    </r>
    <r>
      <rPr>
        <sz val="10"/>
        <color rgb="FF000000"/>
        <rFont val="宋体"/>
        <charset val="134"/>
      </rPr>
      <t>16</t>
    </r>
  </si>
  <si>
    <t>HaLa Go-宫颈癌筛查管理平台</t>
  </si>
  <si>
    <t>移动医疗在边疆及偏远地区有广阔的应用前景，选题立意很好，但如何进行在线诊断，有效调配医疗资源是需考虑的问题。另在线诊断的准确性，在民众中的信用度，可信度如何保证</t>
  </si>
  <si>
    <r>
      <rPr>
        <sz val="10"/>
        <color rgb="FF000000"/>
        <rFont val="宋体"/>
        <charset val="134"/>
      </rPr>
      <t>B</t>
    </r>
    <r>
      <rPr>
        <sz val="10"/>
        <color rgb="FF000000"/>
        <rFont val="宋体"/>
        <charset val="134"/>
      </rPr>
      <t>11</t>
    </r>
  </si>
  <si>
    <t>益•语•桥 —南疆中小学生国语学习平台</t>
  </si>
  <si>
    <t>符合兵团战略，但对实际情况调研略有不足，南疆中小学智能手机不普及，尤其少数民族地区，推广有一定难度</t>
  </si>
  <si>
    <r>
      <rPr>
        <sz val="10"/>
        <color rgb="FF000000"/>
        <rFont val="宋体"/>
        <charset val="134"/>
      </rPr>
      <t>B</t>
    </r>
    <r>
      <rPr>
        <sz val="10"/>
        <color rgb="FF000000"/>
        <rFont val="宋体"/>
        <charset val="134"/>
      </rPr>
      <t>7</t>
    </r>
  </si>
  <si>
    <t>蠊帮科技有限责任公司</t>
  </si>
  <si>
    <t>美洲大蠊是有害物种，具有一定创新与技术优势，但与互联网联系不够紧密</t>
  </si>
  <si>
    <r>
      <rPr>
        <sz val="10"/>
        <color rgb="FF000000"/>
        <rFont val="宋体"/>
        <charset val="134"/>
      </rPr>
      <t>B</t>
    </r>
    <r>
      <rPr>
        <sz val="10"/>
        <color rgb="FF000000"/>
        <rFont val="宋体"/>
        <charset val="134"/>
      </rPr>
      <t>10</t>
    </r>
  </si>
  <si>
    <t>新型缓释/控释稳定性氮素肥料</t>
  </si>
  <si>
    <t>选题范围太大，可考虑使用物联网进行产品控制或利用互联网减少产品生产环节</t>
  </si>
  <si>
    <r>
      <rPr>
        <sz val="10"/>
        <color rgb="FF000000"/>
        <rFont val="宋体"/>
        <charset val="134"/>
      </rPr>
      <t>B</t>
    </r>
    <r>
      <rPr>
        <sz val="10"/>
        <color rgb="FF000000"/>
        <rFont val="宋体"/>
        <charset val="134"/>
      </rPr>
      <t>8</t>
    </r>
  </si>
  <si>
    <t>美婴安孕妇、婴幼儿 专用食用油</t>
  </si>
  <si>
    <t>创新内涵不多，商业模式不新，与互联网结合不紧密，应进电商组，可考虑将产品的功效作为卖点，结合新疆生产优势，进行创新商业模式推广</t>
  </si>
  <si>
    <t>B1</t>
  </si>
  <si>
    <t>养·无疾养生餐厅</t>
  </si>
  <si>
    <t>选题正确，差异化不够，应与中华文化饮食文化结合，材料来源，制造业？</t>
  </si>
  <si>
    <r>
      <rPr>
        <sz val="10"/>
        <color rgb="FF000000"/>
        <rFont val="宋体"/>
        <charset val="134"/>
      </rPr>
      <t>B</t>
    </r>
    <r>
      <rPr>
        <sz val="10"/>
        <color rgb="FF000000"/>
        <rFont val="宋体"/>
        <charset val="134"/>
      </rPr>
      <t>3</t>
    </r>
  </si>
  <si>
    <t>兵团严选农产品电子商务有限公司</t>
  </si>
  <si>
    <t>选题精准，有市场前景，但移动医疗已不是新课题，如何与同类竞争整合资源需深入把握，盈利模式不准确，差异化，参加暑期红色筑梦之旅赛，做好调研，“有限公司”被画圈，选题太大，无太大创新，如何超越，不应盲目考虑内地国外，可选题把疆内农产品整合起来</t>
  </si>
  <si>
    <r>
      <rPr>
        <sz val="10"/>
        <color rgb="FF000000"/>
        <rFont val="宋体"/>
        <charset val="134"/>
      </rPr>
      <t>B</t>
    </r>
    <r>
      <rPr>
        <sz val="10"/>
        <color rgb="FF000000"/>
        <rFont val="宋体"/>
        <charset val="134"/>
      </rPr>
      <t>12</t>
    </r>
  </si>
  <si>
    <t>互联网+MAKER教育平台</t>
  </si>
  <si>
    <t>创新性不强，类似产品太多，竞争力不强，前期工作较少，市场调研太少，运营周期太长，项目可实施性不强</t>
  </si>
  <si>
    <r>
      <rPr>
        <sz val="10"/>
        <color rgb="FF000000"/>
        <rFont val="宋体"/>
        <charset val="134"/>
      </rPr>
      <t>B</t>
    </r>
    <r>
      <rPr>
        <sz val="10"/>
        <color rgb="FF000000"/>
        <rFont val="宋体"/>
        <charset val="134"/>
      </rPr>
      <t>5</t>
    </r>
  </si>
  <si>
    <t>新疆秸秆利惠有限公司</t>
  </si>
  <si>
    <t>成本要做计算，单宁萃取是否可行，有市场应用前景，但与互联网基本没联系，研发还不成熟，非自研，用别人专利，无太多亮点</t>
  </si>
  <si>
    <r>
      <rPr>
        <sz val="10"/>
        <color rgb="FF000000"/>
        <rFont val="宋体"/>
        <charset val="134"/>
      </rPr>
      <t>B</t>
    </r>
    <r>
      <rPr>
        <sz val="10"/>
        <color rgb="FF000000"/>
        <rFont val="宋体"/>
        <charset val="134"/>
      </rPr>
      <t>9</t>
    </r>
  </si>
  <si>
    <t>家居适老化设计</t>
  </si>
  <si>
    <t>如何推广没有提，只是一项技术，有应用前景，但不太切合实际，选题太大，企划书太简单</t>
  </si>
  <si>
    <t>项目评审意见</t>
  </si>
  <si>
    <r>
      <rPr>
        <sz val="10"/>
        <color rgb="FF000000"/>
        <rFont val="宋体"/>
        <charset val="134"/>
      </rPr>
      <t>C</t>
    </r>
    <r>
      <rPr>
        <sz val="10"/>
        <color rgb="FF000000"/>
        <rFont val="宋体"/>
        <charset val="134"/>
      </rPr>
      <t>10</t>
    </r>
  </si>
  <si>
    <t>高能饲料添加剂的开发与推广</t>
  </si>
  <si>
    <t>有较强的创新性和实用性，客户群体需要进一步明确</t>
  </si>
  <si>
    <r>
      <rPr>
        <sz val="10"/>
        <color rgb="FF000000"/>
        <rFont val="宋体"/>
        <charset val="134"/>
      </rPr>
      <t>C</t>
    </r>
    <r>
      <rPr>
        <sz val="10"/>
        <color rgb="FF000000"/>
        <rFont val="宋体"/>
        <charset val="134"/>
      </rPr>
      <t>16</t>
    </r>
  </si>
  <si>
    <t>短链类“聚磷益禾”新型磷肥的成果转化</t>
  </si>
  <si>
    <t>项目技术趋于成熟，市场分析和竞争对手分析有待加强</t>
  </si>
  <si>
    <t>C18</t>
  </si>
  <si>
    <t>环保型水溶肥料项目企划</t>
  </si>
  <si>
    <t>创新性强，团队成员介绍不足，有针对性，市场分析不够清晰</t>
  </si>
  <si>
    <r>
      <rPr>
        <sz val="10"/>
        <color rgb="FF000000"/>
        <rFont val="宋体"/>
        <charset val="134"/>
      </rPr>
      <t>C</t>
    </r>
    <r>
      <rPr>
        <sz val="10"/>
        <color rgb="FF000000"/>
        <rFont val="宋体"/>
        <charset val="134"/>
      </rPr>
      <t>7</t>
    </r>
  </si>
  <si>
    <t>全自动移栽机取投装置</t>
  </si>
  <si>
    <t>创新性，实用性较强，产品和服务有待真实案例验证</t>
  </si>
  <si>
    <r>
      <rPr>
        <sz val="10"/>
        <color rgb="FF000000"/>
        <rFont val="宋体"/>
        <charset val="134"/>
      </rPr>
      <t>C</t>
    </r>
    <r>
      <rPr>
        <sz val="10"/>
        <color rgb="FF000000"/>
        <rFont val="宋体"/>
        <charset val="134"/>
      </rPr>
      <t>6</t>
    </r>
  </si>
  <si>
    <t>科优智能农业装备有限公司</t>
  </si>
  <si>
    <t>市场营销模式有待完善，技术已比较成熟，创新点比较明显</t>
  </si>
  <si>
    <r>
      <rPr>
        <sz val="10"/>
        <color rgb="FF000000"/>
        <rFont val="宋体"/>
        <charset val="134"/>
      </rPr>
      <t>C</t>
    </r>
    <r>
      <rPr>
        <sz val="10"/>
        <color rgb="FF000000"/>
        <rFont val="宋体"/>
        <charset val="134"/>
      </rPr>
      <t>17</t>
    </r>
  </si>
  <si>
    <t>只做懂你的表情</t>
  </si>
  <si>
    <t>创新性强，市场和服务能力不够稳定，市场未来的变现模式不清晰</t>
  </si>
  <si>
    <r>
      <rPr>
        <sz val="10"/>
        <color rgb="FF000000"/>
        <rFont val="宋体"/>
        <charset val="134"/>
      </rPr>
      <t>C</t>
    </r>
    <r>
      <rPr>
        <sz val="10"/>
        <color rgb="FF000000"/>
        <rFont val="宋体"/>
        <charset val="134"/>
      </rPr>
      <t>15</t>
    </r>
  </si>
  <si>
    <t>蓝宇——特色干果乳制品混搭销售团队</t>
  </si>
  <si>
    <t>缺乏创新性，深度融合本地文化，通过文化带动产品销售</t>
  </si>
  <si>
    <r>
      <rPr>
        <sz val="10"/>
        <color rgb="FF000000"/>
        <rFont val="宋体"/>
        <charset val="134"/>
      </rPr>
      <t>C</t>
    </r>
    <r>
      <rPr>
        <sz val="10"/>
        <color rgb="FF000000"/>
        <rFont val="宋体"/>
        <charset val="134"/>
      </rPr>
      <t>8</t>
    </r>
  </si>
  <si>
    <t>新疆游记体漫画设计</t>
  </si>
  <si>
    <t>专业性强，竞争性不强，客户分析不到位</t>
  </si>
  <si>
    <r>
      <rPr>
        <sz val="10"/>
        <color rgb="FF000000"/>
        <rFont val="宋体"/>
        <charset val="134"/>
      </rPr>
      <t>C</t>
    </r>
    <r>
      <rPr>
        <sz val="10"/>
        <color rgb="FF000000"/>
        <rFont val="宋体"/>
        <charset val="134"/>
      </rPr>
      <t>14</t>
    </r>
  </si>
  <si>
    <t>新疆宠有所依宠物看护装置科技服务有限公司</t>
  </si>
  <si>
    <t>创新性较低，缺乏团队介绍，市场及竞争对手分析不到位</t>
  </si>
  <si>
    <r>
      <rPr>
        <sz val="10"/>
        <color rgb="FF000000"/>
        <rFont val="宋体"/>
        <charset val="134"/>
      </rPr>
      <t>C</t>
    </r>
    <r>
      <rPr>
        <sz val="10"/>
        <color rgb="FF000000"/>
        <rFont val="宋体"/>
        <charset val="134"/>
      </rPr>
      <t>2</t>
    </r>
  </si>
  <si>
    <t>景塘有限责任公司</t>
  </si>
  <si>
    <t>分析不到位，产品服务的应用场景不清晰，没有团队详细介绍</t>
  </si>
  <si>
    <r>
      <rPr>
        <sz val="10"/>
        <color rgb="FF000000"/>
        <rFont val="宋体"/>
        <charset val="134"/>
      </rPr>
      <t>C</t>
    </r>
    <r>
      <rPr>
        <sz val="10"/>
        <color rgb="FF000000"/>
        <rFont val="宋体"/>
        <charset val="134"/>
      </rPr>
      <t>9</t>
    </r>
  </si>
  <si>
    <t>滴灌带回收装置的开发与利用</t>
  </si>
  <si>
    <t>缺乏创新性，实用性不强，技术上可行性尚不明确</t>
  </si>
  <si>
    <r>
      <rPr>
        <sz val="10"/>
        <color rgb="FF000000"/>
        <rFont val="宋体"/>
        <charset val="134"/>
      </rPr>
      <t>C</t>
    </r>
    <r>
      <rPr>
        <sz val="10"/>
        <color rgb="FF000000"/>
        <rFont val="宋体"/>
        <charset val="134"/>
      </rPr>
      <t>13</t>
    </r>
  </si>
  <si>
    <t>温敏智能窗</t>
  </si>
  <si>
    <t>缺乏创新性，客户定位不明确，可行性不明确，缺乏市场调研</t>
  </si>
  <si>
    <r>
      <rPr>
        <sz val="10"/>
        <color rgb="FF000000"/>
        <rFont val="宋体"/>
        <charset val="134"/>
      </rPr>
      <t>C</t>
    </r>
    <r>
      <rPr>
        <sz val="10"/>
        <color rgb="FF000000"/>
        <rFont val="宋体"/>
        <charset val="134"/>
      </rPr>
      <t>5</t>
    </r>
  </si>
  <si>
    <t>自动加热大盘鸡</t>
  </si>
  <si>
    <t>市场客户聚焦有问题，成本高，竞争力不足</t>
  </si>
  <si>
    <t>C19</t>
  </si>
  <si>
    <t>24Hours新疆仓——新淘小程序</t>
  </si>
  <si>
    <t>客户需求定位不明确，缺乏市场调研，可行性差</t>
  </si>
  <si>
    <r>
      <rPr>
        <sz val="10"/>
        <color rgb="FF000000"/>
        <rFont val="宋体"/>
        <charset val="134"/>
      </rPr>
      <t>C</t>
    </r>
    <r>
      <rPr>
        <sz val="10"/>
        <color rgb="FF000000"/>
        <rFont val="宋体"/>
        <charset val="134"/>
      </rPr>
      <t>3</t>
    </r>
  </si>
  <si>
    <t>孕筹帷幄，食来孕转</t>
  </si>
  <si>
    <t>市场客户定位不够精确，市场调研不足，竞争对手分析不够</t>
  </si>
  <si>
    <r>
      <rPr>
        <sz val="10"/>
        <color rgb="FF000000"/>
        <rFont val="宋体"/>
        <charset val="134"/>
      </rPr>
      <t>C</t>
    </r>
    <r>
      <rPr>
        <sz val="10"/>
        <color rgb="FF000000"/>
        <rFont val="宋体"/>
        <charset val="134"/>
      </rPr>
      <t>11</t>
    </r>
  </si>
  <si>
    <t>智慧水务-校园管网监控云平台</t>
  </si>
  <si>
    <t>缺乏创意，市场客户没有深度调研，监测方式缺乏合理性</t>
  </si>
  <si>
    <r>
      <rPr>
        <sz val="10"/>
        <color rgb="FF000000"/>
        <rFont val="宋体"/>
        <charset val="134"/>
      </rPr>
      <t>C</t>
    </r>
    <r>
      <rPr>
        <sz val="10"/>
        <color rgb="FF000000"/>
        <rFont val="宋体"/>
        <charset val="134"/>
      </rPr>
      <t>1</t>
    </r>
  </si>
  <si>
    <t>校园公共区域的人群密度估计及异常行为检测</t>
  </si>
  <si>
    <t>核心竞争力不明确，与同类产品相比，缺乏创新</t>
  </si>
  <si>
    <r>
      <rPr>
        <sz val="10"/>
        <color rgb="FF000000"/>
        <rFont val="宋体"/>
        <charset val="134"/>
      </rPr>
      <t>C</t>
    </r>
    <r>
      <rPr>
        <sz val="10"/>
        <color rgb="FF000000"/>
        <rFont val="宋体"/>
        <charset val="134"/>
      </rPr>
      <t>4</t>
    </r>
  </si>
  <si>
    <t>丝路漫行数字旅游网站</t>
  </si>
  <si>
    <t>产品和服务方向都没有明确，市场不聚焦，成本高，缺乏竞争力</t>
  </si>
  <si>
    <r>
      <rPr>
        <sz val="10"/>
        <color rgb="FF000000"/>
        <rFont val="宋体"/>
        <charset val="134"/>
      </rPr>
      <t>C</t>
    </r>
    <r>
      <rPr>
        <sz val="10"/>
        <color rgb="FF000000"/>
        <rFont val="宋体"/>
        <charset val="134"/>
      </rPr>
      <t>20</t>
    </r>
  </si>
  <si>
    <t>未来mu园</t>
  </si>
  <si>
    <t>市场分析方向错误，项目没有落地的可能性，没有形成商业逻辑</t>
  </si>
  <si>
    <r>
      <rPr>
        <sz val="10"/>
        <color rgb="FF000000"/>
        <rFont val="宋体"/>
        <charset val="134"/>
      </rPr>
      <t>C</t>
    </r>
    <r>
      <rPr>
        <sz val="10"/>
        <color rgb="FF000000"/>
        <rFont val="宋体"/>
        <charset val="134"/>
      </rPr>
      <t>12</t>
    </r>
  </si>
  <si>
    <t>互联网养老与健康护理</t>
  </si>
  <si>
    <t>专家姓名</t>
  </si>
  <si>
    <t>刘聃</t>
  </si>
  <si>
    <t>刘焕芳</t>
  </si>
  <si>
    <t>刘信君</t>
  </si>
  <si>
    <t>石冠峰</t>
  </si>
  <si>
    <t>赵庆展</t>
  </si>
  <si>
    <r>
      <rPr>
        <sz val="10"/>
        <color rgb="FF000000"/>
        <rFont val="宋体"/>
        <charset val="134"/>
      </rPr>
      <t>D</t>
    </r>
    <r>
      <rPr>
        <sz val="10"/>
        <color rgb="FF000000"/>
        <rFont val="宋体"/>
        <charset val="134"/>
      </rPr>
      <t>18</t>
    </r>
  </si>
  <si>
    <t>现代农业节水灌溉云服务平台</t>
  </si>
  <si>
    <r>
      <rPr>
        <sz val="11"/>
        <color theme="1"/>
        <rFont val="宋体"/>
        <charset val="134"/>
        <scheme val="minor"/>
      </rPr>
      <t>1、对市场需求点的分析不够清晰，核心产品不确定</t>
    </r>
    <r>
      <rPr>
        <sz val="11"/>
        <color theme="1"/>
        <rFont val="宋体"/>
        <charset val="134"/>
        <scheme val="minor"/>
      </rPr>
      <t>2、项目潜力大，商业模式新，需修改项目，按创新创业大赛要求修改3、项目中出现计算机著作权问题，需理顺关系</t>
    </r>
  </si>
  <si>
    <r>
      <rPr>
        <sz val="10"/>
        <color rgb="FF000000"/>
        <rFont val="宋体"/>
        <charset val="134"/>
      </rPr>
      <t>D</t>
    </r>
    <r>
      <rPr>
        <sz val="10"/>
        <color rgb="FF000000"/>
        <rFont val="宋体"/>
        <charset val="134"/>
      </rPr>
      <t>17</t>
    </r>
  </si>
  <si>
    <t>黄沙育苗基质技术及产品销售</t>
  </si>
  <si>
    <t>1、该项目创新很好，具有一定的市场前景，对改变新疆生态和促进农业发展很有意义2、项目核心不突出，要好好改一下3、可以比较以黄沙育苗为基质与普通基质对育苗的效果及两者的成本</t>
  </si>
  <si>
    <r>
      <rPr>
        <sz val="10"/>
        <color rgb="FF000000"/>
        <rFont val="宋体"/>
        <charset val="134"/>
      </rPr>
      <t>D</t>
    </r>
    <r>
      <rPr>
        <sz val="10"/>
        <color rgb="FF000000"/>
        <rFont val="宋体"/>
        <charset val="134"/>
      </rPr>
      <t>14</t>
    </r>
  </si>
  <si>
    <t>“互联网+”暗管排盐自动化监测系统</t>
  </si>
  <si>
    <t>1、项目针对土地盐碱化的市场需求比较明确，但产品的技术性能可靠性缺乏支持，竞争对手分析缺少必要的信息2、农户使用项目产品后的效益分析可以更深入3、创新很好，但是要对市场进行进一步的了解和分析，该项目的核心竞争力要体现出来</t>
  </si>
  <si>
    <r>
      <rPr>
        <sz val="10"/>
        <color rgb="FF000000"/>
        <rFont val="宋体"/>
        <charset val="134"/>
      </rPr>
      <t>D</t>
    </r>
    <r>
      <rPr>
        <sz val="10"/>
        <color rgb="FF000000"/>
        <rFont val="宋体"/>
        <charset val="134"/>
      </rPr>
      <t>8</t>
    </r>
  </si>
  <si>
    <t>棉染污水处理系统——天净环保科技有限公司</t>
  </si>
  <si>
    <t>1、需要完善商业模式，设计方面缺少对客户价值和盈利措施的描述2、项目技术前景较好，商业模式表述不足3、创意很好，但是专利申请上团队成员不足，有几个老师和学生，需要考虑如何增加团队建设</t>
  </si>
  <si>
    <r>
      <rPr>
        <sz val="10"/>
        <color rgb="FF000000"/>
        <rFont val="宋体"/>
        <charset val="134"/>
      </rPr>
      <t>D</t>
    </r>
    <r>
      <rPr>
        <sz val="10"/>
        <color rgb="FF000000"/>
        <rFont val="宋体"/>
        <charset val="134"/>
      </rPr>
      <t>15</t>
    </r>
  </si>
  <si>
    <t>全自动穴盘苗铺膜移栽机的应用与推广</t>
  </si>
  <si>
    <t>1、项目的创新点描述太过专业化，产品的市场需求描述不够明确，竞争对手分析也不够明确，商业模式的部分缺失2、项目优势分析不够全面，比较乱，可以从国内外种植模式与半自动化设备的效率等方面分析3、项目书中应突出智能化的内容4、大学生创业不建议重资产项目，可考虑技术输出。</t>
  </si>
  <si>
    <r>
      <rPr>
        <sz val="10"/>
        <color rgb="FF000000"/>
        <rFont val="宋体"/>
        <charset val="134"/>
      </rPr>
      <t>D</t>
    </r>
    <r>
      <rPr>
        <sz val="10"/>
        <color rgb="FF000000"/>
        <rFont val="宋体"/>
        <charset val="134"/>
      </rPr>
      <t>2</t>
    </r>
  </si>
  <si>
    <t>棉田小虫体信息精准监测服务云平台</t>
  </si>
  <si>
    <t>1、项目的市场需求点表述还不明确2、项目可针对兵团改革后所缺失的植保服务体系，用信息化的方式搭建新的植保体系3、建议搭载无人机等现代化载具上，实现早发现、早防止，进而降低农药用量，实现精准监测服务。建议对PPT进行修改完善，写清楚有专利有产品、由初期示范基地，有后续产品研发团队，有产品推广销售体系。</t>
  </si>
  <si>
    <r>
      <rPr>
        <sz val="10"/>
        <color rgb="FF000000"/>
        <rFont val="宋体"/>
        <charset val="134"/>
      </rPr>
      <t>D</t>
    </r>
    <r>
      <rPr>
        <sz val="10"/>
        <color rgb="FF000000"/>
        <rFont val="宋体"/>
        <charset val="134"/>
      </rPr>
      <t>11</t>
    </r>
  </si>
  <si>
    <t>慧达脑肿瘤生物制药有限公司</t>
  </si>
  <si>
    <t>1、商业模式中的推广策略不足，线上推广是否符合行业要求2、与生命健康有关，商业模式应加强3、药物生产的流程、批准流程不清楚，项目风险较大</t>
  </si>
  <si>
    <r>
      <rPr>
        <sz val="10"/>
        <color rgb="FF000000"/>
        <rFont val="宋体"/>
        <charset val="134"/>
      </rPr>
      <t>D</t>
    </r>
    <r>
      <rPr>
        <sz val="10"/>
        <color rgb="FF000000"/>
        <rFont val="宋体"/>
        <charset val="134"/>
      </rPr>
      <t>9</t>
    </r>
  </si>
  <si>
    <t>惠民桥|兵团“访惠聚”双语服务公益组织</t>
  </si>
  <si>
    <t>1、面对什么市场和痛点描述不够清晰，商业模式的设计也不完整2、项目提供的服务主要是访惠聚的内容，服务产品的实现形式是靠人，所面对的市场和痛点描述还不够清晰，商业模式的设计还不完整3、项目与政府工作结合紧密，建议在政府内容上加深4、项目很有意义，建议对团队的介绍再细一些5、建议在项目名称上考虑变动更改，结合项目实际内容，把项目名称更改为更能体现服务民生、兵团和新的内容</t>
  </si>
  <si>
    <r>
      <rPr>
        <sz val="10"/>
        <color rgb="FF000000"/>
        <rFont val="宋体"/>
        <charset val="134"/>
      </rPr>
      <t>D</t>
    </r>
    <r>
      <rPr>
        <sz val="10"/>
        <color rgb="FF000000"/>
        <rFont val="宋体"/>
        <charset val="134"/>
      </rPr>
      <t>16</t>
    </r>
  </si>
  <si>
    <t>新型液控双调节变量施肥机的推广</t>
  </si>
  <si>
    <t>1、项目的市场需求点还是不明确，竞争对手分析和盈利模式描述还不清楚2、商业模式应采用轻资产投入、计划书应力求准确3、在产品特性方面加入智能化的内容</t>
  </si>
  <si>
    <r>
      <rPr>
        <sz val="10"/>
        <color rgb="FF000000"/>
        <rFont val="宋体"/>
        <charset val="134"/>
      </rPr>
      <t>D</t>
    </r>
    <r>
      <rPr>
        <sz val="10"/>
        <color rgb="FF000000"/>
        <rFont val="宋体"/>
        <charset val="134"/>
      </rPr>
      <t>13</t>
    </r>
  </si>
  <si>
    <t>校园潘多拉</t>
  </si>
  <si>
    <t>1、该项目核心竞争力不足，应进一步调研市场，挖掘更有竞争力的产品，财务分析不足2、项目产品的“客户价值主张”方面不够清晰。</t>
  </si>
  <si>
    <r>
      <rPr>
        <sz val="10"/>
        <color rgb="FF000000"/>
        <rFont val="宋体"/>
        <charset val="134"/>
      </rPr>
      <t>D</t>
    </r>
    <r>
      <rPr>
        <sz val="10"/>
        <color rgb="FF000000"/>
        <rFont val="宋体"/>
        <charset val="134"/>
      </rPr>
      <t>6</t>
    </r>
  </si>
  <si>
    <t>基于互联网及视觉传感的水轮机导叶焊接修复</t>
  </si>
  <si>
    <r>
      <rPr>
        <sz val="11"/>
        <color theme="1"/>
        <rFont val="宋体"/>
        <charset val="134"/>
        <scheme val="minor"/>
      </rPr>
      <t>1、</t>
    </r>
    <r>
      <rPr>
        <sz val="11"/>
        <color theme="1"/>
        <rFont val="宋体"/>
        <charset val="134"/>
        <scheme val="minor"/>
      </rPr>
      <t>产品介绍不清晰、痛点分析不明、产品分析不够精准2、项目的市场需求点表述还不明确，棉花生产环节、虫害防治的痛点，这种沟通不能解决的技术发展是什么还没有描述出来3、服务收费标准的依据说明不足4、市场竞争分析不够，与其他已有公司相比，核心竞争力阐述不清楚，没有体现出来。</t>
    </r>
  </si>
  <si>
    <r>
      <rPr>
        <sz val="10"/>
        <color rgb="FF000000"/>
        <rFont val="宋体"/>
        <charset val="134"/>
      </rPr>
      <t>D</t>
    </r>
    <r>
      <rPr>
        <sz val="10"/>
        <color rgb="FF000000"/>
        <rFont val="宋体"/>
        <charset val="134"/>
      </rPr>
      <t>19</t>
    </r>
  </si>
  <si>
    <t>西域印象文化传媒</t>
  </si>
  <si>
    <t>1、项目的市场需求定位还不是很清楚，产品和技术的差异特征不明确，商业模式的构建不清楚</t>
  </si>
  <si>
    <r>
      <rPr>
        <sz val="10"/>
        <color rgb="FF000000"/>
        <rFont val="宋体"/>
        <charset val="134"/>
      </rPr>
      <t>D</t>
    </r>
    <r>
      <rPr>
        <sz val="10"/>
        <color rgb="FF000000"/>
        <rFont val="宋体"/>
        <charset val="134"/>
      </rPr>
      <t>20</t>
    </r>
  </si>
  <si>
    <t>光辉与荣耀之兵团军垦文化艺术衍生品</t>
  </si>
  <si>
    <t>1、项目对市场的特点和特色的开发还不够，项目的技术核心和技术能力也没有提炼出来，商业模式推广不够明确2、参赛还需要准备一下，可与盛果传媒公司联系，推动项目发展</t>
  </si>
  <si>
    <r>
      <rPr>
        <sz val="10"/>
        <color rgb="FF000000"/>
        <rFont val="宋体"/>
        <charset val="134"/>
      </rPr>
      <t>D</t>
    </r>
    <r>
      <rPr>
        <sz val="10"/>
        <color rgb="FF000000"/>
        <rFont val="宋体"/>
        <charset val="134"/>
      </rPr>
      <t>3</t>
    </r>
  </si>
  <si>
    <t>赛格斯文化创业有限责任公司</t>
  </si>
  <si>
    <t>1、项目具体做设计生产还是物流平台，不明确2、核心优势没有体现，多元化不是优势3、市场分析师针对本地市场还是全国或境外市场4、非遗传承人是谁？团队介绍无重点、无亮点4、项目无实体不能用于公司名称5、项目对非遗文化的历史背景分析还不清楚，对项目产品的市场痛点还不够清楚，针对的目标客户和推广还需要明确6、团队建设加入传承人更有利于宣传推广，回报要抓中痛点7、项目市场分析不太清楚，产品特色介绍不足。</t>
  </si>
  <si>
    <r>
      <rPr>
        <sz val="10"/>
        <color rgb="FF000000"/>
        <rFont val="宋体"/>
        <charset val="134"/>
      </rPr>
      <t>D</t>
    </r>
    <r>
      <rPr>
        <sz val="10"/>
        <color rgb="FF000000"/>
        <rFont val="宋体"/>
        <charset val="134"/>
      </rPr>
      <t>1</t>
    </r>
  </si>
  <si>
    <t>古丽女孩自媒体</t>
  </si>
  <si>
    <t>1、PPT逻辑顺序需调整2、痛点分析、市场背景分析不准确3、VCR内容需调整，重点不明4、产品需精细，细分客户不明确5、核心优势，商业模式需梳理6、项目本身社会价值较大，对正面宣传新疆很有帮助7、与文体厅对接并申报文化类项目，争取政府支持8、项目在考虑经济效益的同时，还应考虑社会效益，主动获得相关管理部门的指导9、项目产品中可以考虑各民族和谐相处的内容10、项目很有创意，但产品涉及领域过多广泛缺乏针对性，重点不明确、不突出，对市场调研不充分，市场需求了解不够。</t>
  </si>
  <si>
    <r>
      <rPr>
        <sz val="10"/>
        <color rgb="FF000000"/>
        <rFont val="宋体"/>
        <charset val="134"/>
      </rPr>
      <t>D</t>
    </r>
    <r>
      <rPr>
        <sz val="10"/>
        <color rgb="FF000000"/>
        <rFont val="宋体"/>
        <charset val="134"/>
      </rPr>
      <t>4</t>
    </r>
  </si>
  <si>
    <t>蜜蜂加油</t>
  </si>
  <si>
    <r>
      <rPr>
        <sz val="11"/>
        <color theme="1"/>
        <rFont val="宋体"/>
        <charset val="134"/>
        <scheme val="minor"/>
      </rPr>
      <t>1、项目投资较大，融资模式分析不够2、项目在执行过程中存在很多问题，面临的市场环境相对复杂，项目针对市场的分析远远不够3、项目具有很好的创新新，建议在盈利模式上加强</t>
    </r>
    <r>
      <rPr>
        <sz val="11"/>
        <color theme="1"/>
        <rFont val="宋体"/>
        <charset val="134"/>
        <scheme val="minor"/>
      </rPr>
      <t>4、项目投资较大，融资模式分析不够</t>
    </r>
  </si>
  <si>
    <r>
      <rPr>
        <sz val="10"/>
        <color rgb="FF000000"/>
        <rFont val="宋体"/>
        <charset val="134"/>
      </rPr>
      <t>D</t>
    </r>
    <r>
      <rPr>
        <sz val="10"/>
        <color rgb="FF000000"/>
        <rFont val="宋体"/>
        <charset val="134"/>
      </rPr>
      <t>5</t>
    </r>
  </si>
  <si>
    <t>艺术教育平台</t>
  </si>
  <si>
    <t>1、痛点分析不明确2、市场调研不够3、商业模式不清晰4、项目目标较为模糊、不清晰，市场需求分析不足5、市场定位不够准确，市场前景分析不够</t>
  </si>
  <si>
    <r>
      <rPr>
        <sz val="10"/>
        <color rgb="FF000000"/>
        <rFont val="宋体"/>
        <charset val="134"/>
      </rPr>
      <t>D</t>
    </r>
    <r>
      <rPr>
        <sz val="10"/>
        <color rgb="FF000000"/>
        <rFont val="宋体"/>
        <charset val="134"/>
      </rPr>
      <t>7</t>
    </r>
  </si>
  <si>
    <t>综合性网络创新教育APP</t>
  </si>
  <si>
    <t>1、产品设计中，对产品的核心能力和竞争力优势描述还不够清楚，盈利模式不够明确2、创意很好，符合国家战略和市场需求3、项目面对的竞争压力和对手较为强大，创新能力和市场推广能力较弱对教育市场的整体情况把握不够、需要进步一步调研了解市场需求</t>
  </si>
  <si>
    <r>
      <rPr>
        <sz val="10"/>
        <color rgb="FF000000"/>
        <rFont val="宋体"/>
        <charset val="134"/>
      </rPr>
      <t>D</t>
    </r>
    <r>
      <rPr>
        <sz val="10"/>
        <color rgb="FF000000"/>
        <rFont val="宋体"/>
        <charset val="134"/>
      </rPr>
      <t>10</t>
    </r>
  </si>
  <si>
    <t>新疆经典老农副产品包装再设计</t>
  </si>
  <si>
    <t>1、对现有包装设计市场的问题和痛点分析不清楚，项目技术的核心能力和资源描述不清，团队成员的具体能力、经验介绍不明确2、创新不足，没有互联网思维3、商业模式表述不足，项目盈利能力表现不足。项目核心竞争力不足</t>
  </si>
  <si>
    <r>
      <rPr>
        <sz val="10"/>
        <color rgb="FF000000"/>
        <rFont val="宋体"/>
        <charset val="134"/>
      </rPr>
      <t>D</t>
    </r>
    <r>
      <rPr>
        <sz val="10"/>
        <color rgb="FF000000"/>
        <rFont val="宋体"/>
        <charset val="134"/>
      </rPr>
      <t>12</t>
    </r>
  </si>
  <si>
    <t>2BJM-6型机械式免耕精量播种机</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</si>
</sst>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1"/>
      <color theme="1"/>
      <name val="宋体"/>
      <charset val="134"/>
      <scheme val="minor"/>
    </font>
    <font>
      <b/>
      <sz val="10"/>
      <color rgb="FF000000"/>
      <name val="宋体"/>
      <charset val="134"/>
    </font>
    <font>
      <sz val="10"/>
      <color theme="1"/>
      <name val="宋体"/>
      <charset val="134"/>
      <scheme val="minor"/>
    </font>
    <font>
      <sz val="10"/>
      <color rgb="FF000000"/>
      <name val="宋体"/>
      <charset val="134"/>
    </font>
    <font>
      <b/>
      <sz val="10"/>
      <color theme="1"/>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0" borderId="0" applyNumberFormat="0" applyBorder="0" applyAlignment="0" applyProtection="0">
      <alignment vertical="center"/>
    </xf>
    <xf numFmtId="0" fontId="16"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7" fillId="2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4" borderId="8" applyNumberFormat="0" applyFont="0" applyAlignment="0" applyProtection="0">
      <alignment vertical="center"/>
    </xf>
    <xf numFmtId="0" fontId="7" fillId="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3" applyNumberFormat="0" applyFill="0" applyAlignment="0" applyProtection="0">
      <alignment vertical="center"/>
    </xf>
    <xf numFmtId="0" fontId="9" fillId="0" borderId="3" applyNumberFormat="0" applyFill="0" applyAlignment="0" applyProtection="0">
      <alignment vertical="center"/>
    </xf>
    <xf numFmtId="0" fontId="7" fillId="14" borderId="0" applyNumberFormat="0" applyBorder="0" applyAlignment="0" applyProtection="0">
      <alignment vertical="center"/>
    </xf>
    <xf numFmtId="0" fontId="12" fillId="0" borderId="5" applyNumberFormat="0" applyFill="0" applyAlignment="0" applyProtection="0">
      <alignment vertical="center"/>
    </xf>
    <xf numFmtId="0" fontId="7" fillId="8" borderId="0" applyNumberFormat="0" applyBorder="0" applyAlignment="0" applyProtection="0">
      <alignment vertical="center"/>
    </xf>
    <xf numFmtId="0" fontId="19" fillId="11" borderId="6" applyNumberFormat="0" applyAlignment="0" applyProtection="0">
      <alignment vertical="center"/>
    </xf>
    <xf numFmtId="0" fontId="14" fillId="11" borderId="4" applyNumberFormat="0" applyAlignment="0" applyProtection="0">
      <alignment vertical="center"/>
    </xf>
    <xf numFmtId="0" fontId="23" fillId="25" borderId="9" applyNumberFormat="0" applyAlignment="0" applyProtection="0">
      <alignment vertical="center"/>
    </xf>
    <xf numFmtId="0" fontId="6" fillId="27" borderId="0" applyNumberFormat="0" applyBorder="0" applyAlignment="0" applyProtection="0">
      <alignment vertical="center"/>
    </xf>
    <xf numFmtId="0" fontId="7" fillId="23" borderId="0" applyNumberFormat="0" applyBorder="0" applyAlignment="0" applyProtection="0">
      <alignment vertical="center"/>
    </xf>
    <xf numFmtId="0" fontId="21" fillId="0" borderId="7" applyNumberFormat="0" applyFill="0" applyAlignment="0" applyProtection="0">
      <alignment vertical="center"/>
    </xf>
    <xf numFmtId="0" fontId="8" fillId="0" borderId="2" applyNumberFormat="0" applyFill="0" applyAlignment="0" applyProtection="0">
      <alignment vertical="center"/>
    </xf>
    <xf numFmtId="0" fontId="17" fillId="19" borderId="0" applyNumberFormat="0" applyBorder="0" applyAlignment="0" applyProtection="0">
      <alignment vertical="center"/>
    </xf>
    <xf numFmtId="0" fontId="20" fillId="22" borderId="0" applyNumberFormat="0" applyBorder="0" applyAlignment="0" applyProtection="0">
      <alignment vertical="center"/>
    </xf>
    <xf numFmtId="0" fontId="6" fillId="28" borderId="0" applyNumberFormat="0" applyBorder="0" applyAlignment="0" applyProtection="0">
      <alignment vertical="center"/>
    </xf>
    <xf numFmtId="0" fontId="7" fillId="6" borderId="0" applyNumberFormat="0" applyBorder="0" applyAlignment="0" applyProtection="0">
      <alignment vertical="center"/>
    </xf>
    <xf numFmtId="0" fontId="6" fillId="18" borderId="0" applyNumberFormat="0" applyBorder="0" applyAlignment="0" applyProtection="0">
      <alignment vertical="center"/>
    </xf>
    <xf numFmtId="0" fontId="6" fillId="7" borderId="0" applyNumberFormat="0" applyBorder="0" applyAlignment="0" applyProtection="0">
      <alignment vertical="center"/>
    </xf>
    <xf numFmtId="0" fontId="6" fillId="5" borderId="0" applyNumberFormat="0" applyBorder="0" applyAlignment="0" applyProtection="0">
      <alignment vertical="center"/>
    </xf>
    <xf numFmtId="0" fontId="6" fillId="17"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7" fillId="29"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6" fillId="33" borderId="0" applyNumberFormat="0" applyBorder="0" applyAlignment="0" applyProtection="0">
      <alignment vertical="center"/>
    </xf>
    <xf numFmtId="0" fontId="7" fillId="34" borderId="0" applyNumberFormat="0" applyBorder="0" applyAlignment="0" applyProtection="0">
      <alignment vertical="center"/>
    </xf>
  </cellStyleXfs>
  <cellXfs count="33">
    <xf numFmtId="0" fontId="0" fillId="0" borderId="0" xfId="0">
      <alignment vertical="center"/>
    </xf>
    <xf numFmtId="0" fontId="0" fillId="0" borderId="0" xfId="0" applyFont="1" applyFill="1" applyAlignment="1">
      <alignment vertical="center"/>
    </xf>
    <xf numFmtId="0" fontId="0" fillId="2" borderId="0" xfId="0" applyFont="1" applyFill="1" applyAlignment="1">
      <alignment vertical="center"/>
    </xf>
    <xf numFmtId="0" fontId="0" fillId="3"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0" fillId="0" borderId="0" xfId="0" applyFont="1" applyFill="1" applyBorder="1" applyAlignment="1">
      <alignmen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0"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0" fillId="2" borderId="1" xfId="0" applyFont="1" applyFill="1" applyBorder="1" applyAlignment="1">
      <alignment vertical="center"/>
    </xf>
    <xf numFmtId="0" fontId="0"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0" fillId="0" borderId="1" xfId="0" applyFont="1" applyFill="1" applyBorder="1" applyAlignment="1">
      <alignment vertical="center"/>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shrinkToFit="1"/>
    </xf>
    <xf numFmtId="0" fontId="4" fillId="3" borderId="1" xfId="0" applyFont="1" applyFill="1" applyBorder="1" applyAlignment="1">
      <alignment horizontal="center" vertical="center" shrinkToFit="1"/>
    </xf>
    <xf numFmtId="0" fontId="0" fillId="3"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0" fillId="0" borderId="0" xfId="0" applyFont="1" applyFill="1" applyAlignment="1">
      <alignment horizontal="center" vertical="center"/>
    </xf>
    <xf numFmtId="0" fontId="0" fillId="2"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Alignment="1">
      <alignment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workbookViewId="0">
      <selection activeCell="C16" sqref="C16"/>
    </sheetView>
  </sheetViews>
  <sheetFormatPr defaultColWidth="9" defaultRowHeight="13.5"/>
  <cols>
    <col min="1" max="1" width="9" style="28"/>
    <col min="2" max="2" width="6.75" style="1" customWidth="1"/>
    <col min="3" max="3" width="26.5" style="4" customWidth="1"/>
    <col min="4" max="4" width="11.25" style="5" customWidth="1"/>
    <col min="5" max="5" width="16.875" style="4" customWidth="1"/>
    <col min="6" max="6" width="9.75" style="1" customWidth="1"/>
    <col min="7" max="7" width="9.5" style="1" customWidth="1"/>
    <col min="8" max="12" width="9" style="1"/>
    <col min="13" max="13" width="71.25" style="1" customWidth="1"/>
    <col min="14" max="16384" width="9" style="1"/>
  </cols>
  <sheetData>
    <row r="1" s="1" customFormat="1" ht="30.95" customHeight="1" spans="1:13">
      <c r="A1" s="32" t="s">
        <v>0</v>
      </c>
      <c r="B1" s="8" t="s">
        <v>1</v>
      </c>
      <c r="C1" s="9" t="s">
        <v>2</v>
      </c>
      <c r="D1" s="9" t="s">
        <v>3</v>
      </c>
      <c r="E1" s="9" t="s">
        <v>4</v>
      </c>
      <c r="F1" s="10" t="s">
        <v>5</v>
      </c>
      <c r="G1" s="10" t="s">
        <v>6</v>
      </c>
      <c r="H1" s="10" t="s">
        <v>7</v>
      </c>
      <c r="I1" s="10" t="s">
        <v>8</v>
      </c>
      <c r="J1" s="10" t="s">
        <v>9</v>
      </c>
      <c r="K1" s="10" t="s">
        <v>10</v>
      </c>
      <c r="L1" s="10" t="s">
        <v>11</v>
      </c>
      <c r="M1" s="20" t="s">
        <v>12</v>
      </c>
    </row>
    <row r="2" s="2" customFormat="1" ht="19.9" customHeight="1" spans="1:13">
      <c r="A2" s="11">
        <v>1</v>
      </c>
      <c r="B2" s="12" t="s">
        <v>13</v>
      </c>
      <c r="C2" s="13" t="s">
        <v>14</v>
      </c>
      <c r="D2" s="14" t="s">
        <v>15</v>
      </c>
      <c r="E2" s="13" t="s">
        <v>16</v>
      </c>
      <c r="F2" s="15">
        <v>85</v>
      </c>
      <c r="G2" s="15">
        <v>68</v>
      </c>
      <c r="H2" s="15">
        <v>85</v>
      </c>
      <c r="I2" s="15">
        <v>82</v>
      </c>
      <c r="J2" s="15">
        <v>85</v>
      </c>
      <c r="K2" s="15">
        <f t="shared" ref="K2:K21" si="0">F2+G2+H2+I2+J2</f>
        <v>405</v>
      </c>
      <c r="L2" s="15">
        <f t="shared" ref="L2:L21" si="1">K2/5</f>
        <v>81</v>
      </c>
      <c r="M2" s="15" t="s">
        <v>17</v>
      </c>
    </row>
    <row r="3" s="2" customFormat="1" ht="19.9" customHeight="1" spans="1:13">
      <c r="A3" s="11">
        <v>2</v>
      </c>
      <c r="B3" s="12" t="s">
        <v>18</v>
      </c>
      <c r="C3" s="13" t="s">
        <v>19</v>
      </c>
      <c r="D3" s="14" t="s">
        <v>20</v>
      </c>
      <c r="E3" s="13" t="s">
        <v>21</v>
      </c>
      <c r="F3" s="15">
        <v>89</v>
      </c>
      <c r="G3" s="15">
        <v>75</v>
      </c>
      <c r="H3" s="15">
        <v>75</v>
      </c>
      <c r="I3" s="15">
        <v>80</v>
      </c>
      <c r="J3" s="15">
        <v>84</v>
      </c>
      <c r="K3" s="15">
        <f t="shared" si="0"/>
        <v>403</v>
      </c>
      <c r="L3" s="15">
        <f t="shared" si="1"/>
        <v>80.6</v>
      </c>
      <c r="M3" s="15" t="s">
        <v>22</v>
      </c>
    </row>
    <row r="4" s="2" customFormat="1" ht="19.9" customHeight="1" spans="1:13">
      <c r="A4" s="11">
        <v>3</v>
      </c>
      <c r="B4" s="12" t="s">
        <v>23</v>
      </c>
      <c r="C4" s="13" t="s">
        <v>24</v>
      </c>
      <c r="D4" s="14" t="s">
        <v>20</v>
      </c>
      <c r="E4" s="13" t="s">
        <v>25</v>
      </c>
      <c r="F4" s="15">
        <v>78</v>
      </c>
      <c r="G4" s="15">
        <v>73</v>
      </c>
      <c r="H4" s="15">
        <v>80</v>
      </c>
      <c r="I4" s="15">
        <v>80</v>
      </c>
      <c r="J4" s="15">
        <v>89</v>
      </c>
      <c r="K4" s="15">
        <f t="shared" si="0"/>
        <v>400</v>
      </c>
      <c r="L4" s="15">
        <f t="shared" si="1"/>
        <v>80</v>
      </c>
      <c r="M4" s="15" t="s">
        <v>26</v>
      </c>
    </row>
    <row r="5" s="2" customFormat="1" ht="19.9" customHeight="1" spans="1:13">
      <c r="A5" s="11">
        <v>4</v>
      </c>
      <c r="B5" s="12" t="s">
        <v>27</v>
      </c>
      <c r="C5" s="13" t="s">
        <v>28</v>
      </c>
      <c r="D5" s="14" t="s">
        <v>15</v>
      </c>
      <c r="E5" s="13" t="s">
        <v>25</v>
      </c>
      <c r="F5" s="15">
        <v>80</v>
      </c>
      <c r="G5" s="15">
        <v>64</v>
      </c>
      <c r="H5" s="15">
        <v>82</v>
      </c>
      <c r="I5" s="15">
        <v>80</v>
      </c>
      <c r="J5" s="15">
        <v>90</v>
      </c>
      <c r="K5" s="15">
        <f t="shared" si="0"/>
        <v>396</v>
      </c>
      <c r="L5" s="15">
        <f t="shared" si="1"/>
        <v>79.2</v>
      </c>
      <c r="M5" s="15" t="s">
        <v>29</v>
      </c>
    </row>
    <row r="6" s="2" customFormat="1" ht="19.9" customHeight="1" spans="1:13">
      <c r="A6" s="11">
        <v>5</v>
      </c>
      <c r="B6" s="12" t="s">
        <v>30</v>
      </c>
      <c r="C6" s="13" t="s">
        <v>31</v>
      </c>
      <c r="D6" s="14" t="s">
        <v>20</v>
      </c>
      <c r="E6" s="13" t="s">
        <v>32</v>
      </c>
      <c r="F6" s="15">
        <v>85</v>
      </c>
      <c r="G6" s="15">
        <v>73</v>
      </c>
      <c r="H6" s="15">
        <v>71</v>
      </c>
      <c r="I6" s="15">
        <v>82</v>
      </c>
      <c r="J6" s="15">
        <v>81</v>
      </c>
      <c r="K6" s="15">
        <f t="shared" si="0"/>
        <v>392</v>
      </c>
      <c r="L6" s="15">
        <f t="shared" si="1"/>
        <v>78.4</v>
      </c>
      <c r="M6" s="15" t="s">
        <v>33</v>
      </c>
    </row>
    <row r="7" s="2" customFormat="1" ht="19.9" customHeight="1" spans="1:13">
      <c r="A7" s="11">
        <v>6</v>
      </c>
      <c r="B7" s="12" t="s">
        <v>34</v>
      </c>
      <c r="C7" s="13" t="s">
        <v>35</v>
      </c>
      <c r="D7" s="14" t="s">
        <v>20</v>
      </c>
      <c r="E7" s="13" t="s">
        <v>21</v>
      </c>
      <c r="F7" s="15">
        <v>79</v>
      </c>
      <c r="G7" s="15">
        <v>66</v>
      </c>
      <c r="H7" s="15">
        <v>83</v>
      </c>
      <c r="I7" s="15">
        <v>79</v>
      </c>
      <c r="J7" s="15">
        <v>85</v>
      </c>
      <c r="K7" s="15">
        <f t="shared" si="0"/>
        <v>392</v>
      </c>
      <c r="L7" s="15">
        <f t="shared" si="1"/>
        <v>78.4</v>
      </c>
      <c r="M7" s="15" t="s">
        <v>36</v>
      </c>
    </row>
    <row r="8" s="2" customFormat="1" ht="19.9" customHeight="1" spans="1:13">
      <c r="A8" s="11">
        <v>7</v>
      </c>
      <c r="B8" s="12" t="s">
        <v>37</v>
      </c>
      <c r="C8" s="13" t="s">
        <v>38</v>
      </c>
      <c r="D8" s="14" t="s">
        <v>20</v>
      </c>
      <c r="E8" s="13" t="s">
        <v>21</v>
      </c>
      <c r="F8" s="15">
        <v>80</v>
      </c>
      <c r="G8" s="15">
        <v>56</v>
      </c>
      <c r="H8" s="15">
        <v>80</v>
      </c>
      <c r="I8" s="15">
        <v>80</v>
      </c>
      <c r="J8" s="15">
        <v>88</v>
      </c>
      <c r="K8" s="15">
        <f t="shared" si="0"/>
        <v>384</v>
      </c>
      <c r="L8" s="15">
        <f t="shared" si="1"/>
        <v>76.8</v>
      </c>
      <c r="M8" s="15" t="s">
        <v>39</v>
      </c>
    </row>
    <row r="9" s="2" customFormat="1" ht="19.9" customHeight="1" spans="1:13">
      <c r="A9" s="11">
        <v>8</v>
      </c>
      <c r="B9" s="12" t="s">
        <v>40</v>
      </c>
      <c r="C9" s="13" t="s">
        <v>41</v>
      </c>
      <c r="D9" s="14" t="s">
        <v>20</v>
      </c>
      <c r="E9" s="13" t="s">
        <v>21</v>
      </c>
      <c r="F9" s="15">
        <v>81</v>
      </c>
      <c r="G9" s="15">
        <v>59</v>
      </c>
      <c r="H9" s="15">
        <v>79</v>
      </c>
      <c r="I9" s="15">
        <v>79</v>
      </c>
      <c r="J9" s="15">
        <v>85</v>
      </c>
      <c r="K9" s="15">
        <f t="shared" si="0"/>
        <v>383</v>
      </c>
      <c r="L9" s="15">
        <f t="shared" si="1"/>
        <v>76.6</v>
      </c>
      <c r="M9" s="15" t="s">
        <v>42</v>
      </c>
    </row>
    <row r="10" s="1" customFormat="1" ht="19.9" customHeight="1" spans="1:13">
      <c r="A10" s="16">
        <v>9</v>
      </c>
      <c r="B10" s="17" t="s">
        <v>43</v>
      </c>
      <c r="C10" s="18" t="s">
        <v>44</v>
      </c>
      <c r="D10" s="19" t="s">
        <v>20</v>
      </c>
      <c r="E10" s="18" t="s">
        <v>21</v>
      </c>
      <c r="F10" s="20">
        <v>80</v>
      </c>
      <c r="G10" s="20">
        <v>64</v>
      </c>
      <c r="H10" s="20">
        <v>76</v>
      </c>
      <c r="I10" s="20">
        <v>81</v>
      </c>
      <c r="J10" s="20">
        <v>81</v>
      </c>
      <c r="K10" s="20">
        <f t="shared" si="0"/>
        <v>382</v>
      </c>
      <c r="L10" s="20">
        <f t="shared" si="1"/>
        <v>76.4</v>
      </c>
      <c r="M10" s="20" t="s">
        <v>45</v>
      </c>
    </row>
    <row r="11" s="1" customFormat="1" ht="19.9" customHeight="1" spans="1:13">
      <c r="A11" s="16">
        <v>10</v>
      </c>
      <c r="B11" s="17" t="s">
        <v>46</v>
      </c>
      <c r="C11" s="18" t="s">
        <v>47</v>
      </c>
      <c r="D11" s="19" t="s">
        <v>20</v>
      </c>
      <c r="E11" s="18" t="s">
        <v>48</v>
      </c>
      <c r="F11" s="20">
        <v>74</v>
      </c>
      <c r="G11" s="20">
        <v>69</v>
      </c>
      <c r="H11" s="20">
        <v>78</v>
      </c>
      <c r="I11" s="20">
        <v>75</v>
      </c>
      <c r="J11" s="20">
        <v>85</v>
      </c>
      <c r="K11" s="20">
        <f t="shared" si="0"/>
        <v>381</v>
      </c>
      <c r="L11" s="20">
        <f t="shared" si="1"/>
        <v>76.2</v>
      </c>
      <c r="M11" s="20" t="s">
        <v>49</v>
      </c>
    </row>
    <row r="12" s="1" customFormat="1" ht="19.9" customHeight="1" spans="1:13">
      <c r="A12" s="16">
        <v>11</v>
      </c>
      <c r="B12" s="17" t="s">
        <v>50</v>
      </c>
      <c r="C12" s="18" t="s">
        <v>51</v>
      </c>
      <c r="D12" s="19" t="s">
        <v>20</v>
      </c>
      <c r="E12" s="18" t="s">
        <v>21</v>
      </c>
      <c r="F12" s="20">
        <v>78</v>
      </c>
      <c r="G12" s="20">
        <v>62</v>
      </c>
      <c r="H12" s="20">
        <v>80</v>
      </c>
      <c r="I12" s="20">
        <v>76</v>
      </c>
      <c r="J12" s="20">
        <v>79</v>
      </c>
      <c r="K12" s="20">
        <f t="shared" si="0"/>
        <v>375</v>
      </c>
      <c r="L12" s="20">
        <f t="shared" si="1"/>
        <v>75</v>
      </c>
      <c r="M12" s="20" t="s">
        <v>52</v>
      </c>
    </row>
    <row r="13" s="1" customFormat="1" ht="19.9" customHeight="1" spans="1:13">
      <c r="A13" s="16">
        <v>12</v>
      </c>
      <c r="B13" s="17" t="s">
        <v>53</v>
      </c>
      <c r="C13" s="18" t="s">
        <v>54</v>
      </c>
      <c r="D13" s="19" t="s">
        <v>20</v>
      </c>
      <c r="E13" s="18" t="s">
        <v>25</v>
      </c>
      <c r="F13" s="20">
        <v>81</v>
      </c>
      <c r="G13" s="20">
        <v>57</v>
      </c>
      <c r="H13" s="20">
        <v>77</v>
      </c>
      <c r="I13" s="20">
        <v>80</v>
      </c>
      <c r="J13" s="20">
        <v>80</v>
      </c>
      <c r="K13" s="20">
        <f t="shared" si="0"/>
        <v>375</v>
      </c>
      <c r="L13" s="20">
        <f t="shared" si="1"/>
        <v>75</v>
      </c>
      <c r="M13" s="20" t="s">
        <v>55</v>
      </c>
    </row>
    <row r="14" s="1" customFormat="1" ht="19.9" customHeight="1" spans="1:13">
      <c r="A14" s="16">
        <v>13</v>
      </c>
      <c r="B14" s="17" t="s">
        <v>56</v>
      </c>
      <c r="C14" s="18" t="s">
        <v>57</v>
      </c>
      <c r="D14" s="19" t="s">
        <v>20</v>
      </c>
      <c r="E14" s="18" t="s">
        <v>21</v>
      </c>
      <c r="F14" s="20">
        <v>75</v>
      </c>
      <c r="G14" s="20">
        <v>46</v>
      </c>
      <c r="H14" s="20">
        <v>78</v>
      </c>
      <c r="I14" s="20">
        <v>75</v>
      </c>
      <c r="J14" s="20">
        <v>83</v>
      </c>
      <c r="K14" s="20">
        <f t="shared" si="0"/>
        <v>357</v>
      </c>
      <c r="L14" s="20">
        <f t="shared" si="1"/>
        <v>71.4</v>
      </c>
      <c r="M14" s="20" t="s">
        <v>58</v>
      </c>
    </row>
    <row r="15" s="1" customFormat="1" ht="19.9" customHeight="1" spans="1:13">
      <c r="A15" s="16">
        <v>14</v>
      </c>
      <c r="B15" s="17" t="s">
        <v>59</v>
      </c>
      <c r="C15" s="18" t="s">
        <v>60</v>
      </c>
      <c r="D15" s="19" t="s">
        <v>20</v>
      </c>
      <c r="E15" s="18" t="s">
        <v>25</v>
      </c>
      <c r="F15" s="20">
        <v>75</v>
      </c>
      <c r="G15" s="20">
        <v>49</v>
      </c>
      <c r="H15" s="20">
        <v>75</v>
      </c>
      <c r="I15" s="20">
        <v>77</v>
      </c>
      <c r="J15" s="20">
        <v>78</v>
      </c>
      <c r="K15" s="20">
        <f t="shared" si="0"/>
        <v>354</v>
      </c>
      <c r="L15" s="20">
        <f t="shared" si="1"/>
        <v>70.8</v>
      </c>
      <c r="M15" s="20" t="s">
        <v>61</v>
      </c>
    </row>
    <row r="16" s="1" customFormat="1" ht="19.9" customHeight="1" spans="1:13">
      <c r="A16" s="16">
        <v>15</v>
      </c>
      <c r="B16" s="17" t="s">
        <v>62</v>
      </c>
      <c r="C16" s="18" t="s">
        <v>63</v>
      </c>
      <c r="D16" s="19" t="s">
        <v>20</v>
      </c>
      <c r="E16" s="18" t="s">
        <v>21</v>
      </c>
      <c r="F16" s="20">
        <v>75</v>
      </c>
      <c r="G16" s="20">
        <v>49</v>
      </c>
      <c r="H16" s="20">
        <v>74</v>
      </c>
      <c r="I16" s="20">
        <v>78</v>
      </c>
      <c r="J16" s="20">
        <v>77</v>
      </c>
      <c r="K16" s="20">
        <f t="shared" si="0"/>
        <v>353</v>
      </c>
      <c r="L16" s="20">
        <f t="shared" si="1"/>
        <v>70.6</v>
      </c>
      <c r="M16" s="20" t="s">
        <v>64</v>
      </c>
    </row>
    <row r="17" s="1" customFormat="1" ht="19.9" customHeight="1" spans="1:13">
      <c r="A17" s="16">
        <v>16</v>
      </c>
      <c r="B17" s="17" t="s">
        <v>65</v>
      </c>
      <c r="C17" s="18" t="s">
        <v>66</v>
      </c>
      <c r="D17" s="19" t="s">
        <v>20</v>
      </c>
      <c r="E17" s="18" t="s">
        <v>48</v>
      </c>
      <c r="F17" s="20">
        <v>80</v>
      </c>
      <c r="G17" s="20">
        <v>59</v>
      </c>
      <c r="H17" s="20">
        <v>62</v>
      </c>
      <c r="I17" s="20">
        <v>68</v>
      </c>
      <c r="J17" s="20">
        <v>71</v>
      </c>
      <c r="K17" s="20">
        <f t="shared" si="0"/>
        <v>340</v>
      </c>
      <c r="L17" s="20">
        <f t="shared" si="1"/>
        <v>68</v>
      </c>
      <c r="M17" s="20" t="s">
        <v>67</v>
      </c>
    </row>
    <row r="18" s="1" customFormat="1" ht="19.9" customHeight="1" spans="1:13">
      <c r="A18" s="16">
        <v>17</v>
      </c>
      <c r="B18" s="17" t="s">
        <v>68</v>
      </c>
      <c r="C18" s="18" t="s">
        <v>69</v>
      </c>
      <c r="D18" s="19" t="s">
        <v>20</v>
      </c>
      <c r="E18" s="18" t="s">
        <v>21</v>
      </c>
      <c r="F18" s="20">
        <v>66</v>
      </c>
      <c r="G18" s="20">
        <v>46</v>
      </c>
      <c r="H18" s="20">
        <v>72</v>
      </c>
      <c r="I18" s="20">
        <v>72</v>
      </c>
      <c r="J18" s="20">
        <v>70</v>
      </c>
      <c r="K18" s="20">
        <f t="shared" si="0"/>
        <v>326</v>
      </c>
      <c r="L18" s="20">
        <f t="shared" si="1"/>
        <v>65.2</v>
      </c>
      <c r="M18" s="20" t="s">
        <v>70</v>
      </c>
    </row>
    <row r="19" s="1" customFormat="1" ht="19.9" customHeight="1" spans="1:13">
      <c r="A19" s="16">
        <v>18</v>
      </c>
      <c r="B19" s="17" t="s">
        <v>71</v>
      </c>
      <c r="C19" s="18" t="s">
        <v>72</v>
      </c>
      <c r="D19" s="19" t="s">
        <v>20</v>
      </c>
      <c r="E19" s="18" t="s">
        <v>73</v>
      </c>
      <c r="F19" s="20">
        <v>70</v>
      </c>
      <c r="G19" s="20">
        <v>44</v>
      </c>
      <c r="H19" s="20">
        <v>70</v>
      </c>
      <c r="I19" s="20">
        <v>65</v>
      </c>
      <c r="J19" s="20">
        <v>77</v>
      </c>
      <c r="K19" s="20">
        <f t="shared" si="0"/>
        <v>326</v>
      </c>
      <c r="L19" s="20">
        <f t="shared" si="1"/>
        <v>65.2</v>
      </c>
      <c r="M19" s="20" t="s">
        <v>74</v>
      </c>
    </row>
    <row r="20" s="1" customFormat="1" ht="19.9" customHeight="1" spans="1:13">
      <c r="A20" s="16">
        <v>19</v>
      </c>
      <c r="B20" s="17" t="s">
        <v>75</v>
      </c>
      <c r="C20" s="18" t="s">
        <v>76</v>
      </c>
      <c r="D20" s="19" t="s">
        <v>20</v>
      </c>
      <c r="E20" s="18" t="s">
        <v>21</v>
      </c>
      <c r="F20" s="20">
        <v>63</v>
      </c>
      <c r="G20" s="20">
        <v>47</v>
      </c>
      <c r="H20" s="20">
        <v>68</v>
      </c>
      <c r="I20" s="20">
        <v>72</v>
      </c>
      <c r="J20" s="20">
        <v>68</v>
      </c>
      <c r="K20" s="20">
        <f t="shared" si="0"/>
        <v>318</v>
      </c>
      <c r="L20" s="20">
        <f t="shared" si="1"/>
        <v>63.6</v>
      </c>
      <c r="M20" s="20" t="s">
        <v>77</v>
      </c>
    </row>
    <row r="21" s="1" customFormat="1" ht="19.9" customHeight="1" spans="1:13">
      <c r="A21" s="16">
        <v>20</v>
      </c>
      <c r="B21" s="17" t="s">
        <v>78</v>
      </c>
      <c r="C21" s="18" t="s">
        <v>79</v>
      </c>
      <c r="D21" s="19" t="s">
        <v>20</v>
      </c>
      <c r="E21" s="18" t="s">
        <v>73</v>
      </c>
      <c r="F21" s="20">
        <v>70</v>
      </c>
      <c r="G21" s="20">
        <v>44</v>
      </c>
      <c r="H21" s="20">
        <v>60</v>
      </c>
      <c r="I21" s="20">
        <v>70</v>
      </c>
      <c r="J21" s="20">
        <v>68</v>
      </c>
      <c r="K21" s="20">
        <f t="shared" si="0"/>
        <v>312</v>
      </c>
      <c r="L21" s="20">
        <f t="shared" si="1"/>
        <v>62.4</v>
      </c>
      <c r="M21" s="20" t="s">
        <v>80</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C9" sqref="C9"/>
    </sheetView>
  </sheetViews>
  <sheetFormatPr defaultColWidth="9" defaultRowHeight="13.5"/>
  <cols>
    <col min="1" max="1" width="5.25" style="28" customWidth="1"/>
    <col min="2" max="2" width="6.75" style="1" customWidth="1"/>
    <col min="3" max="3" width="26.5" style="4" customWidth="1"/>
    <col min="4" max="4" width="8.5" style="5" customWidth="1"/>
    <col min="5" max="5" width="16.875" style="4" customWidth="1"/>
    <col min="6" max="6" width="9.75" style="1" customWidth="1"/>
    <col min="7" max="7" width="9.5" style="1" customWidth="1"/>
    <col min="8" max="16384" width="9" style="1"/>
  </cols>
  <sheetData>
    <row r="1" s="1" customFormat="1" ht="30.95" customHeight="1" spans="1:13">
      <c r="A1" s="8" t="s">
        <v>0</v>
      </c>
      <c r="B1" s="8" t="s">
        <v>1</v>
      </c>
      <c r="C1" s="9" t="s">
        <v>2</v>
      </c>
      <c r="D1" s="9" t="s">
        <v>3</v>
      </c>
      <c r="E1" s="9" t="s">
        <v>4</v>
      </c>
      <c r="F1" s="10" t="s">
        <v>81</v>
      </c>
      <c r="G1" s="10" t="s">
        <v>82</v>
      </c>
      <c r="H1" s="10" t="s">
        <v>83</v>
      </c>
      <c r="I1" s="10" t="s">
        <v>84</v>
      </c>
      <c r="J1" s="10" t="s">
        <v>85</v>
      </c>
      <c r="K1" s="10" t="s">
        <v>10</v>
      </c>
      <c r="L1" s="10" t="s">
        <v>11</v>
      </c>
      <c r="M1" s="31" t="s">
        <v>86</v>
      </c>
    </row>
    <row r="2" s="2" customFormat="1" ht="19.9" customHeight="1" spans="1:13">
      <c r="A2" s="11">
        <v>1</v>
      </c>
      <c r="B2" s="12" t="s">
        <v>87</v>
      </c>
      <c r="C2" s="13" t="s">
        <v>88</v>
      </c>
      <c r="D2" s="14" t="s">
        <v>20</v>
      </c>
      <c r="E2" s="13" t="s">
        <v>32</v>
      </c>
      <c r="F2" s="15">
        <v>90</v>
      </c>
      <c r="G2" s="15">
        <v>88</v>
      </c>
      <c r="H2" s="15">
        <v>83</v>
      </c>
      <c r="I2" s="15">
        <v>85</v>
      </c>
      <c r="J2" s="15">
        <v>83</v>
      </c>
      <c r="K2" s="15">
        <f t="shared" ref="K2:K21" si="0">F2+G2+H2+I2+J2</f>
        <v>429</v>
      </c>
      <c r="L2" s="15">
        <f t="shared" ref="L2:L21" si="1">K2/5</f>
        <v>85.8</v>
      </c>
      <c r="M2" s="29" t="s">
        <v>89</v>
      </c>
    </row>
    <row r="3" s="2" customFormat="1" ht="19.9" customHeight="1" spans="1:13">
      <c r="A3" s="11">
        <v>2</v>
      </c>
      <c r="B3" s="12" t="s">
        <v>90</v>
      </c>
      <c r="C3" s="13" t="s">
        <v>91</v>
      </c>
      <c r="D3" s="14" t="s">
        <v>20</v>
      </c>
      <c r="E3" s="13" t="s">
        <v>16</v>
      </c>
      <c r="F3" s="15">
        <v>81</v>
      </c>
      <c r="G3" s="15">
        <v>84</v>
      </c>
      <c r="H3" s="15">
        <v>86</v>
      </c>
      <c r="I3" s="15">
        <v>87</v>
      </c>
      <c r="J3" s="15">
        <v>84</v>
      </c>
      <c r="K3" s="15">
        <f t="shared" si="0"/>
        <v>422</v>
      </c>
      <c r="L3" s="15">
        <f t="shared" si="1"/>
        <v>84.4</v>
      </c>
      <c r="M3" s="29" t="s">
        <v>92</v>
      </c>
    </row>
    <row r="4" s="2" customFormat="1" ht="19.9" customHeight="1" spans="1:13">
      <c r="A4" s="11">
        <v>3</v>
      </c>
      <c r="B4" s="12" t="s">
        <v>93</v>
      </c>
      <c r="C4" s="13" t="s">
        <v>94</v>
      </c>
      <c r="D4" s="14" t="s">
        <v>20</v>
      </c>
      <c r="E4" s="13" t="s">
        <v>21</v>
      </c>
      <c r="F4" s="15">
        <v>80</v>
      </c>
      <c r="G4" s="15">
        <v>85</v>
      </c>
      <c r="H4" s="15">
        <v>83</v>
      </c>
      <c r="I4" s="15">
        <v>86</v>
      </c>
      <c r="J4" s="15">
        <v>86</v>
      </c>
      <c r="K4" s="15">
        <f t="shared" si="0"/>
        <v>420</v>
      </c>
      <c r="L4" s="15">
        <f t="shared" si="1"/>
        <v>84</v>
      </c>
      <c r="M4" s="29" t="s">
        <v>95</v>
      </c>
    </row>
    <row r="5" s="2" customFormat="1" ht="19.9" customHeight="1" spans="1:13">
      <c r="A5" s="11">
        <v>4</v>
      </c>
      <c r="B5" s="12" t="s">
        <v>96</v>
      </c>
      <c r="C5" s="13" t="s">
        <v>97</v>
      </c>
      <c r="D5" s="14" t="s">
        <v>20</v>
      </c>
      <c r="E5" s="13" t="s">
        <v>21</v>
      </c>
      <c r="F5" s="15">
        <v>92</v>
      </c>
      <c r="G5" s="15">
        <v>86</v>
      </c>
      <c r="H5" s="15">
        <v>77</v>
      </c>
      <c r="I5" s="15">
        <v>74</v>
      </c>
      <c r="J5" s="15">
        <v>85</v>
      </c>
      <c r="K5" s="15">
        <f t="shared" si="0"/>
        <v>414</v>
      </c>
      <c r="L5" s="15">
        <f t="shared" si="1"/>
        <v>82.8</v>
      </c>
      <c r="M5" s="29" t="s">
        <v>98</v>
      </c>
    </row>
    <row r="6" s="2" customFormat="1" ht="19.9" customHeight="1" spans="1:13">
      <c r="A6" s="11">
        <v>5</v>
      </c>
      <c r="B6" s="12" t="s">
        <v>99</v>
      </c>
      <c r="C6" s="13" t="s">
        <v>100</v>
      </c>
      <c r="D6" s="14" t="s">
        <v>20</v>
      </c>
      <c r="E6" s="13" t="s">
        <v>32</v>
      </c>
      <c r="F6" s="15">
        <v>82</v>
      </c>
      <c r="G6" s="15">
        <v>80</v>
      </c>
      <c r="H6" s="15">
        <v>84</v>
      </c>
      <c r="I6" s="15">
        <v>84</v>
      </c>
      <c r="J6" s="15">
        <v>81</v>
      </c>
      <c r="K6" s="15">
        <f t="shared" si="0"/>
        <v>411</v>
      </c>
      <c r="L6" s="15">
        <f t="shared" si="1"/>
        <v>82.2</v>
      </c>
      <c r="M6" s="29" t="s">
        <v>101</v>
      </c>
    </row>
    <row r="7" s="2" customFormat="1" ht="19.9" customHeight="1" spans="1:13">
      <c r="A7" s="11">
        <v>6</v>
      </c>
      <c r="B7" s="12" t="s">
        <v>102</v>
      </c>
      <c r="C7" s="13" t="s">
        <v>103</v>
      </c>
      <c r="D7" s="14" t="s">
        <v>20</v>
      </c>
      <c r="E7" s="13" t="s">
        <v>32</v>
      </c>
      <c r="F7" s="15">
        <v>87</v>
      </c>
      <c r="G7" s="15">
        <v>83</v>
      </c>
      <c r="H7" s="15">
        <v>86</v>
      </c>
      <c r="I7" s="15">
        <v>84</v>
      </c>
      <c r="J7" s="15">
        <v>71</v>
      </c>
      <c r="K7" s="15">
        <f t="shared" si="0"/>
        <v>411</v>
      </c>
      <c r="L7" s="15">
        <f t="shared" si="1"/>
        <v>82.2</v>
      </c>
      <c r="M7" s="29" t="s">
        <v>104</v>
      </c>
    </row>
    <row r="8" s="2" customFormat="1" ht="19.9" customHeight="1" spans="1:13">
      <c r="A8" s="11">
        <v>7</v>
      </c>
      <c r="B8" s="12" t="s">
        <v>105</v>
      </c>
      <c r="C8" s="13" t="s">
        <v>106</v>
      </c>
      <c r="D8" s="14" t="s">
        <v>20</v>
      </c>
      <c r="E8" s="13" t="s">
        <v>32</v>
      </c>
      <c r="F8" s="15">
        <v>81</v>
      </c>
      <c r="G8" s="15">
        <v>85</v>
      </c>
      <c r="H8" s="15">
        <v>80</v>
      </c>
      <c r="I8" s="15">
        <v>79</v>
      </c>
      <c r="J8" s="15">
        <v>83</v>
      </c>
      <c r="K8" s="15">
        <f t="shared" si="0"/>
        <v>408</v>
      </c>
      <c r="L8" s="15">
        <f t="shared" si="1"/>
        <v>81.6</v>
      </c>
      <c r="M8" s="29" t="s">
        <v>107</v>
      </c>
    </row>
    <row r="9" s="2" customFormat="1" ht="19.9" customHeight="1" spans="1:13">
      <c r="A9" s="11">
        <v>8</v>
      </c>
      <c r="B9" s="12" t="s">
        <v>108</v>
      </c>
      <c r="C9" s="13" t="s">
        <v>109</v>
      </c>
      <c r="D9" s="14" t="s">
        <v>20</v>
      </c>
      <c r="E9" s="13" t="s">
        <v>32</v>
      </c>
      <c r="F9" s="15">
        <v>78</v>
      </c>
      <c r="G9" s="15">
        <v>89</v>
      </c>
      <c r="H9" s="15">
        <v>76</v>
      </c>
      <c r="I9" s="15">
        <v>82</v>
      </c>
      <c r="J9" s="15">
        <v>81</v>
      </c>
      <c r="K9" s="15">
        <f t="shared" si="0"/>
        <v>406</v>
      </c>
      <c r="L9" s="15">
        <f t="shared" si="1"/>
        <v>81.2</v>
      </c>
      <c r="M9" s="29" t="s">
        <v>110</v>
      </c>
    </row>
    <row r="10" s="1" customFormat="1" ht="19.9" customHeight="1" spans="1:13">
      <c r="A10" s="16">
        <v>9</v>
      </c>
      <c r="B10" s="17" t="s">
        <v>111</v>
      </c>
      <c r="C10" s="18" t="s">
        <v>112</v>
      </c>
      <c r="D10" s="19" t="s">
        <v>20</v>
      </c>
      <c r="E10" s="18" t="s">
        <v>16</v>
      </c>
      <c r="F10" s="20">
        <v>90</v>
      </c>
      <c r="G10" s="20">
        <v>85</v>
      </c>
      <c r="H10" s="20">
        <v>75</v>
      </c>
      <c r="I10" s="20">
        <v>77</v>
      </c>
      <c r="J10" s="20">
        <v>78</v>
      </c>
      <c r="K10" s="20">
        <f t="shared" si="0"/>
        <v>405</v>
      </c>
      <c r="L10" s="20">
        <f t="shared" si="1"/>
        <v>81</v>
      </c>
      <c r="M10" s="30" t="s">
        <v>113</v>
      </c>
    </row>
    <row r="11" s="1" customFormat="1" ht="19.9" customHeight="1" spans="1:13">
      <c r="A11" s="16">
        <v>10</v>
      </c>
      <c r="B11" s="17" t="s">
        <v>114</v>
      </c>
      <c r="C11" s="18" t="s">
        <v>115</v>
      </c>
      <c r="D11" s="19" t="s">
        <v>20</v>
      </c>
      <c r="E11" s="18" t="s">
        <v>21</v>
      </c>
      <c r="F11" s="20">
        <v>89</v>
      </c>
      <c r="G11" s="20">
        <v>80</v>
      </c>
      <c r="H11" s="20">
        <v>81</v>
      </c>
      <c r="I11" s="20">
        <v>68</v>
      </c>
      <c r="J11" s="20">
        <v>86</v>
      </c>
      <c r="K11" s="20">
        <f t="shared" si="0"/>
        <v>404</v>
      </c>
      <c r="L11" s="20">
        <f t="shared" si="1"/>
        <v>80.8</v>
      </c>
      <c r="M11" s="30" t="s">
        <v>116</v>
      </c>
    </row>
    <row r="12" s="1" customFormat="1" ht="19.9" customHeight="1" spans="1:13">
      <c r="A12" s="16">
        <v>11</v>
      </c>
      <c r="B12" s="17" t="s">
        <v>117</v>
      </c>
      <c r="C12" s="18" t="s">
        <v>118</v>
      </c>
      <c r="D12" s="19" t="s">
        <v>20</v>
      </c>
      <c r="E12" s="18" t="s">
        <v>73</v>
      </c>
      <c r="F12" s="20">
        <v>79</v>
      </c>
      <c r="G12" s="20">
        <v>85</v>
      </c>
      <c r="H12" s="20">
        <v>81</v>
      </c>
      <c r="I12" s="20">
        <v>74</v>
      </c>
      <c r="J12" s="20">
        <v>85</v>
      </c>
      <c r="K12" s="20">
        <f t="shared" si="0"/>
        <v>404</v>
      </c>
      <c r="L12" s="20">
        <f t="shared" si="1"/>
        <v>80.8</v>
      </c>
      <c r="M12" s="30" t="s">
        <v>119</v>
      </c>
    </row>
    <row r="13" s="1" customFormat="1" ht="19.9" customHeight="1" spans="1:13">
      <c r="A13" s="16">
        <v>12</v>
      </c>
      <c r="B13" s="17" t="s">
        <v>120</v>
      </c>
      <c r="C13" s="18" t="s">
        <v>121</v>
      </c>
      <c r="D13" s="19" t="s">
        <v>20</v>
      </c>
      <c r="E13" s="18" t="s">
        <v>48</v>
      </c>
      <c r="F13" s="20">
        <v>73</v>
      </c>
      <c r="G13" s="20">
        <v>83</v>
      </c>
      <c r="H13" s="20">
        <v>80</v>
      </c>
      <c r="I13" s="20">
        <v>79</v>
      </c>
      <c r="J13" s="20">
        <v>80</v>
      </c>
      <c r="K13" s="20">
        <f t="shared" si="0"/>
        <v>395</v>
      </c>
      <c r="L13" s="20">
        <f t="shared" si="1"/>
        <v>79</v>
      </c>
      <c r="M13" s="30" t="s">
        <v>122</v>
      </c>
    </row>
    <row r="14" s="1" customFormat="1" ht="19.9" customHeight="1" spans="1:13">
      <c r="A14" s="16">
        <v>13</v>
      </c>
      <c r="B14" s="17" t="s">
        <v>123</v>
      </c>
      <c r="C14" s="18" t="s">
        <v>124</v>
      </c>
      <c r="D14" s="19" t="s">
        <v>20</v>
      </c>
      <c r="E14" s="18" t="s">
        <v>21</v>
      </c>
      <c r="F14" s="20">
        <v>85</v>
      </c>
      <c r="G14" s="20">
        <v>82</v>
      </c>
      <c r="H14" s="20">
        <v>77</v>
      </c>
      <c r="I14" s="20">
        <v>61</v>
      </c>
      <c r="J14" s="20">
        <v>84</v>
      </c>
      <c r="K14" s="20">
        <f t="shared" si="0"/>
        <v>389</v>
      </c>
      <c r="L14" s="20">
        <f t="shared" si="1"/>
        <v>77.8</v>
      </c>
      <c r="M14" s="30" t="s">
        <v>125</v>
      </c>
    </row>
    <row r="15" s="1" customFormat="1" ht="19.9" customHeight="1" spans="1:13">
      <c r="A15" s="16">
        <v>14</v>
      </c>
      <c r="B15" s="17" t="s">
        <v>126</v>
      </c>
      <c r="C15" s="18" t="s">
        <v>127</v>
      </c>
      <c r="D15" s="19" t="s">
        <v>20</v>
      </c>
      <c r="E15" s="18" t="s">
        <v>21</v>
      </c>
      <c r="F15" s="20">
        <v>78</v>
      </c>
      <c r="G15" s="20">
        <v>80</v>
      </c>
      <c r="H15" s="20">
        <v>79</v>
      </c>
      <c r="I15" s="20">
        <v>80</v>
      </c>
      <c r="J15" s="20">
        <v>70</v>
      </c>
      <c r="K15" s="20">
        <f t="shared" si="0"/>
        <v>387</v>
      </c>
      <c r="L15" s="20">
        <f t="shared" si="1"/>
        <v>77.4</v>
      </c>
      <c r="M15" s="30" t="s">
        <v>128</v>
      </c>
    </row>
    <row r="16" s="1" customFormat="1" ht="19.9" customHeight="1" spans="1:13">
      <c r="A16" s="16">
        <v>15</v>
      </c>
      <c r="B16" s="17" t="s">
        <v>129</v>
      </c>
      <c r="C16" s="18" t="s">
        <v>130</v>
      </c>
      <c r="D16" s="19" t="s">
        <v>20</v>
      </c>
      <c r="E16" s="18" t="s">
        <v>25</v>
      </c>
      <c r="F16" s="20">
        <v>76</v>
      </c>
      <c r="G16" s="20">
        <v>82</v>
      </c>
      <c r="H16" s="20">
        <v>78</v>
      </c>
      <c r="I16" s="20">
        <v>74</v>
      </c>
      <c r="J16" s="20">
        <v>73</v>
      </c>
      <c r="K16" s="20">
        <f t="shared" si="0"/>
        <v>383</v>
      </c>
      <c r="L16" s="20">
        <f t="shared" si="1"/>
        <v>76.6</v>
      </c>
      <c r="M16" s="30" t="s">
        <v>131</v>
      </c>
    </row>
    <row r="17" s="1" customFormat="1" ht="19.9" customHeight="1" spans="1:13">
      <c r="A17" s="16">
        <v>16</v>
      </c>
      <c r="B17" s="17" t="s">
        <v>132</v>
      </c>
      <c r="C17" s="18" t="s">
        <v>133</v>
      </c>
      <c r="D17" s="19" t="s">
        <v>20</v>
      </c>
      <c r="E17" s="18" t="s">
        <v>25</v>
      </c>
      <c r="F17" s="20">
        <v>79</v>
      </c>
      <c r="G17" s="20">
        <v>84</v>
      </c>
      <c r="H17" s="20">
        <v>73</v>
      </c>
      <c r="I17" s="20">
        <v>72</v>
      </c>
      <c r="J17" s="20">
        <v>74</v>
      </c>
      <c r="K17" s="20">
        <f t="shared" si="0"/>
        <v>382</v>
      </c>
      <c r="L17" s="20">
        <f t="shared" si="1"/>
        <v>76.4</v>
      </c>
      <c r="M17" s="30" t="s">
        <v>134</v>
      </c>
    </row>
    <row r="18" s="1" customFormat="1" ht="19.9" customHeight="1" spans="1:13">
      <c r="A18" s="16">
        <v>17</v>
      </c>
      <c r="B18" s="17" t="s">
        <v>135</v>
      </c>
      <c r="C18" s="18" t="s">
        <v>136</v>
      </c>
      <c r="D18" s="19" t="s">
        <v>20</v>
      </c>
      <c r="E18" s="18" t="s">
        <v>21</v>
      </c>
      <c r="F18" s="20">
        <v>84</v>
      </c>
      <c r="G18" s="20">
        <v>80</v>
      </c>
      <c r="H18" s="20">
        <v>77</v>
      </c>
      <c r="I18" s="20">
        <v>69</v>
      </c>
      <c r="J18" s="20">
        <v>72</v>
      </c>
      <c r="K18" s="20">
        <f t="shared" si="0"/>
        <v>382</v>
      </c>
      <c r="L18" s="20">
        <f t="shared" si="1"/>
        <v>76.4</v>
      </c>
      <c r="M18" s="30" t="s">
        <v>137</v>
      </c>
    </row>
    <row r="19" s="1" customFormat="1" ht="19.9" customHeight="1" spans="1:13">
      <c r="A19" s="16">
        <v>18</v>
      </c>
      <c r="B19" s="17" t="s">
        <v>138</v>
      </c>
      <c r="C19" s="18" t="s">
        <v>139</v>
      </c>
      <c r="D19" s="19" t="s">
        <v>20</v>
      </c>
      <c r="E19" s="18" t="s">
        <v>16</v>
      </c>
      <c r="F19" s="20">
        <v>69</v>
      </c>
      <c r="G19" s="20">
        <v>85</v>
      </c>
      <c r="H19" s="20">
        <v>80</v>
      </c>
      <c r="I19" s="20">
        <v>82</v>
      </c>
      <c r="J19" s="20">
        <v>63</v>
      </c>
      <c r="K19" s="20">
        <f t="shared" si="0"/>
        <v>379</v>
      </c>
      <c r="L19" s="20">
        <f t="shared" si="1"/>
        <v>75.8</v>
      </c>
      <c r="M19" s="30" t="s">
        <v>140</v>
      </c>
    </row>
    <row r="20" s="1" customFormat="1" ht="19.9" customHeight="1" spans="1:13">
      <c r="A20" s="16">
        <v>19</v>
      </c>
      <c r="B20" s="17" t="s">
        <v>141</v>
      </c>
      <c r="C20" s="18" t="s">
        <v>142</v>
      </c>
      <c r="D20" s="19" t="s">
        <v>20</v>
      </c>
      <c r="E20" s="18" t="s">
        <v>21</v>
      </c>
      <c r="F20" s="20">
        <v>76</v>
      </c>
      <c r="G20" s="20">
        <v>80</v>
      </c>
      <c r="H20" s="20">
        <v>79</v>
      </c>
      <c r="I20" s="20">
        <v>60</v>
      </c>
      <c r="J20" s="20">
        <v>72</v>
      </c>
      <c r="K20" s="20">
        <f t="shared" si="0"/>
        <v>367</v>
      </c>
      <c r="L20" s="20">
        <f t="shared" si="1"/>
        <v>73.4</v>
      </c>
      <c r="M20" s="30" t="s">
        <v>143</v>
      </c>
    </row>
    <row r="21" s="1" customFormat="1" ht="19.9" customHeight="1" spans="1:13">
      <c r="A21" s="16">
        <v>20</v>
      </c>
      <c r="B21" s="17" t="s">
        <v>144</v>
      </c>
      <c r="C21" s="18" t="s">
        <v>145</v>
      </c>
      <c r="D21" s="19" t="s">
        <v>20</v>
      </c>
      <c r="E21" s="18" t="s">
        <v>32</v>
      </c>
      <c r="F21" s="20">
        <v>68</v>
      </c>
      <c r="G21" s="20">
        <v>82</v>
      </c>
      <c r="H21" s="20">
        <v>69</v>
      </c>
      <c r="I21" s="20">
        <v>75</v>
      </c>
      <c r="J21" s="20">
        <v>72</v>
      </c>
      <c r="K21" s="20">
        <f t="shared" si="0"/>
        <v>366</v>
      </c>
      <c r="L21" s="20">
        <f t="shared" si="1"/>
        <v>73.2</v>
      </c>
      <c r="M21" s="30" t="s">
        <v>146</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selection activeCell="K15" sqref="K15"/>
    </sheetView>
  </sheetViews>
  <sheetFormatPr defaultColWidth="9" defaultRowHeight="13.5"/>
  <cols>
    <col min="1" max="1" width="5" style="1" customWidth="1"/>
    <col min="2" max="2" width="7.625" style="1" customWidth="1"/>
    <col min="3" max="3" width="36.625" style="4" customWidth="1"/>
    <col min="4" max="4" width="9.25" style="5" customWidth="1"/>
    <col min="5" max="5" width="16.875" style="4" customWidth="1"/>
    <col min="6" max="6" width="9.75" style="1" customWidth="1"/>
    <col min="7" max="7" width="9.5" style="1" customWidth="1"/>
    <col min="8" max="12" width="9" style="1"/>
    <col min="13" max="13" width="55.25" style="1" customWidth="1"/>
    <col min="14" max="16384" width="9" style="1"/>
  </cols>
  <sheetData>
    <row r="1" s="1" customFormat="1" ht="30.95" customHeight="1" spans="1:13">
      <c r="A1" s="8" t="s">
        <v>0</v>
      </c>
      <c r="B1" s="8" t="s">
        <v>1</v>
      </c>
      <c r="C1" s="9" t="s">
        <v>2</v>
      </c>
      <c r="D1" s="9" t="s">
        <v>3</v>
      </c>
      <c r="E1" s="9" t="s">
        <v>4</v>
      </c>
      <c r="F1" s="10" t="s">
        <v>5</v>
      </c>
      <c r="G1" s="10" t="s">
        <v>6</v>
      </c>
      <c r="H1" s="10" t="s">
        <v>7</v>
      </c>
      <c r="I1" s="10" t="s">
        <v>8</v>
      </c>
      <c r="J1" s="10" t="s">
        <v>9</v>
      </c>
      <c r="K1" s="10" t="s">
        <v>10</v>
      </c>
      <c r="L1" s="10" t="s">
        <v>11</v>
      </c>
      <c r="M1" s="28" t="s">
        <v>147</v>
      </c>
    </row>
    <row r="2" s="2" customFormat="1" ht="30.95" customHeight="1" spans="1:13">
      <c r="A2" s="11">
        <v>1</v>
      </c>
      <c r="B2" s="12" t="s">
        <v>148</v>
      </c>
      <c r="C2" s="13" t="s">
        <v>149</v>
      </c>
      <c r="D2" s="14" t="s">
        <v>20</v>
      </c>
      <c r="E2" s="13" t="s">
        <v>21</v>
      </c>
      <c r="F2" s="15">
        <v>88</v>
      </c>
      <c r="G2" s="15">
        <v>88</v>
      </c>
      <c r="H2" s="15">
        <v>96</v>
      </c>
      <c r="I2" s="15">
        <v>90</v>
      </c>
      <c r="J2" s="15">
        <v>98</v>
      </c>
      <c r="K2" s="15">
        <f t="shared" ref="K2:K21" si="0">F2+G2+H2+I2+J2</f>
        <v>460</v>
      </c>
      <c r="L2" s="15">
        <f t="shared" ref="L2:L21" si="1">K2/5</f>
        <v>92</v>
      </c>
      <c r="M2" s="2" t="s">
        <v>150</v>
      </c>
    </row>
    <row r="3" s="2" customFormat="1" ht="19.9" customHeight="1" spans="1:13">
      <c r="A3" s="11">
        <v>2</v>
      </c>
      <c r="B3" s="12" t="s">
        <v>151</v>
      </c>
      <c r="C3" s="13" t="s">
        <v>152</v>
      </c>
      <c r="D3" s="14" t="s">
        <v>20</v>
      </c>
      <c r="E3" s="13" t="s">
        <v>21</v>
      </c>
      <c r="F3" s="15">
        <v>89</v>
      </c>
      <c r="G3" s="15">
        <v>87</v>
      </c>
      <c r="H3" s="15">
        <v>97</v>
      </c>
      <c r="I3" s="15">
        <v>90</v>
      </c>
      <c r="J3" s="15">
        <v>92</v>
      </c>
      <c r="K3" s="15">
        <f t="shared" si="0"/>
        <v>455</v>
      </c>
      <c r="L3" s="15">
        <f t="shared" si="1"/>
        <v>91</v>
      </c>
      <c r="M3" s="29" t="s">
        <v>153</v>
      </c>
    </row>
    <row r="4" s="2" customFormat="1" ht="19.9" customHeight="1" spans="1:13">
      <c r="A4" s="11">
        <v>3</v>
      </c>
      <c r="B4" s="12" t="s">
        <v>154</v>
      </c>
      <c r="C4" s="13" t="s">
        <v>155</v>
      </c>
      <c r="D4" s="14" t="s">
        <v>20</v>
      </c>
      <c r="E4" s="13" t="s">
        <v>21</v>
      </c>
      <c r="F4" s="15">
        <v>89</v>
      </c>
      <c r="G4" s="15">
        <v>89</v>
      </c>
      <c r="H4" s="15">
        <v>94</v>
      </c>
      <c r="I4" s="15">
        <v>92</v>
      </c>
      <c r="J4" s="15">
        <v>90</v>
      </c>
      <c r="K4" s="15">
        <f t="shared" si="0"/>
        <v>454</v>
      </c>
      <c r="L4" s="15">
        <f t="shared" si="1"/>
        <v>90.8</v>
      </c>
      <c r="M4" s="29" t="s">
        <v>156</v>
      </c>
    </row>
    <row r="5" s="2" customFormat="1" ht="19.9" customHeight="1" spans="1:13">
      <c r="A5" s="11">
        <v>4</v>
      </c>
      <c r="B5" s="12" t="s">
        <v>157</v>
      </c>
      <c r="C5" s="13" t="s">
        <v>158</v>
      </c>
      <c r="D5" s="14" t="s">
        <v>20</v>
      </c>
      <c r="E5" s="13" t="s">
        <v>25</v>
      </c>
      <c r="F5" s="15">
        <v>87</v>
      </c>
      <c r="G5" s="15">
        <v>86</v>
      </c>
      <c r="H5" s="15">
        <v>94</v>
      </c>
      <c r="I5" s="15">
        <v>90</v>
      </c>
      <c r="J5" s="15">
        <v>95</v>
      </c>
      <c r="K5" s="15">
        <f t="shared" si="0"/>
        <v>452</v>
      </c>
      <c r="L5" s="15">
        <f t="shared" si="1"/>
        <v>90.4</v>
      </c>
      <c r="M5" s="29" t="s">
        <v>159</v>
      </c>
    </row>
    <row r="6" s="2" customFormat="1" ht="19.9" customHeight="1" spans="1:13">
      <c r="A6" s="11">
        <v>5</v>
      </c>
      <c r="B6" s="12" t="s">
        <v>160</v>
      </c>
      <c r="C6" s="13" t="s">
        <v>161</v>
      </c>
      <c r="D6" s="14" t="s">
        <v>20</v>
      </c>
      <c r="E6" s="13" t="s">
        <v>21</v>
      </c>
      <c r="F6" s="15">
        <v>85</v>
      </c>
      <c r="G6" s="15">
        <v>86</v>
      </c>
      <c r="H6" s="15">
        <v>92</v>
      </c>
      <c r="I6" s="15">
        <v>90</v>
      </c>
      <c r="J6" s="15">
        <v>90</v>
      </c>
      <c r="K6" s="15">
        <f t="shared" si="0"/>
        <v>443</v>
      </c>
      <c r="L6" s="15">
        <f t="shared" si="1"/>
        <v>88.6</v>
      </c>
      <c r="M6" s="29" t="s">
        <v>162</v>
      </c>
    </row>
    <row r="7" s="2" customFormat="1" ht="19.9" customHeight="1" spans="1:13">
      <c r="A7" s="11">
        <v>6</v>
      </c>
      <c r="B7" s="12" t="s">
        <v>163</v>
      </c>
      <c r="C7" s="13" t="s">
        <v>164</v>
      </c>
      <c r="D7" s="14" t="s">
        <v>20</v>
      </c>
      <c r="E7" s="13" t="s">
        <v>32</v>
      </c>
      <c r="F7" s="15">
        <v>83</v>
      </c>
      <c r="G7" s="15">
        <v>86</v>
      </c>
      <c r="H7" s="15">
        <v>92</v>
      </c>
      <c r="I7" s="15">
        <v>92</v>
      </c>
      <c r="J7" s="15">
        <v>86</v>
      </c>
      <c r="K7" s="15">
        <f t="shared" si="0"/>
        <v>439</v>
      </c>
      <c r="L7" s="15">
        <f t="shared" si="1"/>
        <v>87.8</v>
      </c>
      <c r="M7" s="29" t="s">
        <v>165</v>
      </c>
    </row>
    <row r="8" s="2" customFormat="1" ht="19.9" customHeight="1" spans="1:13">
      <c r="A8" s="11">
        <v>7</v>
      </c>
      <c r="B8" s="12" t="s">
        <v>166</v>
      </c>
      <c r="C8" s="13" t="s">
        <v>167</v>
      </c>
      <c r="D8" s="14" t="s">
        <v>20</v>
      </c>
      <c r="E8" s="13" t="s">
        <v>21</v>
      </c>
      <c r="F8" s="15">
        <v>87</v>
      </c>
      <c r="G8" s="15">
        <v>86</v>
      </c>
      <c r="H8" s="15">
        <v>92</v>
      </c>
      <c r="I8" s="15">
        <v>78</v>
      </c>
      <c r="J8" s="15">
        <v>80</v>
      </c>
      <c r="K8" s="15">
        <f t="shared" si="0"/>
        <v>423</v>
      </c>
      <c r="L8" s="15">
        <f t="shared" si="1"/>
        <v>84.6</v>
      </c>
      <c r="M8" s="29" t="s">
        <v>168</v>
      </c>
    </row>
    <row r="9" s="2" customFormat="1" ht="19.9" customHeight="1" spans="1:13">
      <c r="A9" s="11">
        <v>8</v>
      </c>
      <c r="B9" s="12" t="s">
        <v>169</v>
      </c>
      <c r="C9" s="13" t="s">
        <v>170</v>
      </c>
      <c r="D9" s="14" t="s">
        <v>20</v>
      </c>
      <c r="E9" s="13" t="s">
        <v>32</v>
      </c>
      <c r="F9" s="15">
        <v>81</v>
      </c>
      <c r="G9" s="15">
        <v>85</v>
      </c>
      <c r="H9" s="15">
        <v>84</v>
      </c>
      <c r="I9" s="15">
        <v>88</v>
      </c>
      <c r="J9" s="15">
        <v>80</v>
      </c>
      <c r="K9" s="15">
        <f t="shared" si="0"/>
        <v>418</v>
      </c>
      <c r="L9" s="15">
        <f t="shared" si="1"/>
        <v>83.6</v>
      </c>
      <c r="M9" s="29" t="s">
        <v>171</v>
      </c>
    </row>
    <row r="10" s="1" customFormat="1" ht="19.9" customHeight="1" spans="1:13">
      <c r="A10" s="16">
        <v>9</v>
      </c>
      <c r="B10" s="17" t="s">
        <v>172</v>
      </c>
      <c r="C10" s="18" t="s">
        <v>173</v>
      </c>
      <c r="D10" s="19" t="s">
        <v>20</v>
      </c>
      <c r="E10" s="18" t="s">
        <v>16</v>
      </c>
      <c r="F10" s="20">
        <v>83</v>
      </c>
      <c r="G10" s="20">
        <v>83</v>
      </c>
      <c r="H10" s="20">
        <v>89</v>
      </c>
      <c r="I10" s="20">
        <v>78</v>
      </c>
      <c r="J10" s="20">
        <v>84</v>
      </c>
      <c r="K10" s="20">
        <f t="shared" si="0"/>
        <v>417</v>
      </c>
      <c r="L10" s="20">
        <f t="shared" si="1"/>
        <v>83.4</v>
      </c>
      <c r="M10" s="30" t="s">
        <v>174</v>
      </c>
    </row>
    <row r="11" s="1" customFormat="1" ht="19.9" customHeight="1" spans="1:13">
      <c r="A11" s="16">
        <v>10</v>
      </c>
      <c r="B11" s="17" t="s">
        <v>175</v>
      </c>
      <c r="C11" s="18" t="s">
        <v>176</v>
      </c>
      <c r="D11" s="19" t="s">
        <v>20</v>
      </c>
      <c r="E11" s="18" t="s">
        <v>21</v>
      </c>
      <c r="F11" s="20">
        <v>78</v>
      </c>
      <c r="G11" s="20">
        <v>84</v>
      </c>
      <c r="H11" s="20">
        <v>87</v>
      </c>
      <c r="I11" s="20">
        <v>85</v>
      </c>
      <c r="J11" s="20">
        <v>82</v>
      </c>
      <c r="K11" s="20">
        <f t="shared" si="0"/>
        <v>416</v>
      </c>
      <c r="L11" s="20">
        <f t="shared" si="1"/>
        <v>83.2</v>
      </c>
      <c r="M11" s="30" t="s">
        <v>177</v>
      </c>
    </row>
    <row r="12" s="1" customFormat="1" ht="19.9" customHeight="1" spans="1:13">
      <c r="A12" s="16">
        <v>11</v>
      </c>
      <c r="B12" s="17" t="s">
        <v>178</v>
      </c>
      <c r="C12" s="18" t="s">
        <v>179</v>
      </c>
      <c r="D12" s="19" t="s">
        <v>20</v>
      </c>
      <c r="E12" s="18" t="s">
        <v>21</v>
      </c>
      <c r="F12" s="20">
        <v>79</v>
      </c>
      <c r="G12" s="20">
        <v>82</v>
      </c>
      <c r="H12" s="20">
        <v>89</v>
      </c>
      <c r="I12" s="20">
        <v>80</v>
      </c>
      <c r="J12" s="20">
        <v>85</v>
      </c>
      <c r="K12" s="20">
        <f t="shared" si="0"/>
        <v>415</v>
      </c>
      <c r="L12" s="20">
        <f t="shared" si="1"/>
        <v>83</v>
      </c>
      <c r="M12" s="30" t="s">
        <v>180</v>
      </c>
    </row>
    <row r="13" s="1" customFormat="1" ht="19.9" customHeight="1" spans="1:13">
      <c r="A13" s="16">
        <v>12</v>
      </c>
      <c r="B13" s="17" t="s">
        <v>181</v>
      </c>
      <c r="C13" s="18" t="s">
        <v>182</v>
      </c>
      <c r="D13" s="19" t="s">
        <v>20</v>
      </c>
      <c r="E13" s="18" t="s">
        <v>25</v>
      </c>
      <c r="F13" s="20">
        <v>79</v>
      </c>
      <c r="G13" s="20">
        <v>80</v>
      </c>
      <c r="H13" s="20">
        <v>83</v>
      </c>
      <c r="I13" s="20">
        <v>85</v>
      </c>
      <c r="J13" s="20">
        <v>88</v>
      </c>
      <c r="K13" s="20">
        <f t="shared" si="0"/>
        <v>415</v>
      </c>
      <c r="L13" s="20">
        <f t="shared" si="1"/>
        <v>83</v>
      </c>
      <c r="M13" s="30" t="s">
        <v>183</v>
      </c>
    </row>
    <row r="14" s="1" customFormat="1" ht="19.9" customHeight="1" spans="1:13">
      <c r="A14" s="16">
        <v>13</v>
      </c>
      <c r="B14" s="17" t="s">
        <v>184</v>
      </c>
      <c r="C14" s="18" t="s">
        <v>185</v>
      </c>
      <c r="D14" s="19" t="s">
        <v>20</v>
      </c>
      <c r="E14" s="18" t="s">
        <v>25</v>
      </c>
      <c r="F14" s="20">
        <v>76</v>
      </c>
      <c r="G14" s="20">
        <v>84</v>
      </c>
      <c r="H14" s="20">
        <v>94</v>
      </c>
      <c r="I14" s="20">
        <v>75</v>
      </c>
      <c r="J14" s="20">
        <v>82</v>
      </c>
      <c r="K14" s="20">
        <f t="shared" si="0"/>
        <v>411</v>
      </c>
      <c r="L14" s="20">
        <f t="shared" si="1"/>
        <v>82.2</v>
      </c>
      <c r="M14" s="1" t="s">
        <v>186</v>
      </c>
    </row>
    <row r="15" s="1" customFormat="1" ht="19.9" customHeight="1" spans="1:13">
      <c r="A15" s="16">
        <v>14</v>
      </c>
      <c r="B15" s="17" t="s">
        <v>187</v>
      </c>
      <c r="C15" s="18" t="s">
        <v>188</v>
      </c>
      <c r="D15" s="19" t="s">
        <v>20</v>
      </c>
      <c r="E15" s="18" t="s">
        <v>73</v>
      </c>
      <c r="F15" s="20">
        <v>77</v>
      </c>
      <c r="G15" s="20">
        <v>80</v>
      </c>
      <c r="H15" s="20">
        <v>83</v>
      </c>
      <c r="I15" s="20">
        <v>85</v>
      </c>
      <c r="J15" s="20">
        <v>85</v>
      </c>
      <c r="K15" s="20">
        <f t="shared" si="0"/>
        <v>410</v>
      </c>
      <c r="L15" s="20">
        <f t="shared" si="1"/>
        <v>82</v>
      </c>
      <c r="M15" s="30" t="s">
        <v>189</v>
      </c>
    </row>
    <row r="16" s="1" customFormat="1" ht="19.9" customHeight="1" spans="1:13">
      <c r="A16" s="16">
        <v>15</v>
      </c>
      <c r="B16" s="17" t="s">
        <v>190</v>
      </c>
      <c r="C16" s="18" t="s">
        <v>191</v>
      </c>
      <c r="D16" s="19" t="s">
        <v>20</v>
      </c>
      <c r="E16" s="18" t="s">
        <v>73</v>
      </c>
      <c r="F16" s="20">
        <v>75</v>
      </c>
      <c r="G16" s="20">
        <v>83</v>
      </c>
      <c r="H16" s="20">
        <v>91</v>
      </c>
      <c r="I16" s="20">
        <v>75</v>
      </c>
      <c r="J16" s="20">
        <v>85</v>
      </c>
      <c r="K16" s="20">
        <f t="shared" si="0"/>
        <v>409</v>
      </c>
      <c r="L16" s="20">
        <f t="shared" si="1"/>
        <v>81.8</v>
      </c>
      <c r="M16" s="30" t="s">
        <v>192</v>
      </c>
    </row>
    <row r="17" s="1" customFormat="1" ht="19.9" customHeight="1" spans="1:13">
      <c r="A17" s="16">
        <v>16</v>
      </c>
      <c r="B17" s="17" t="s">
        <v>193</v>
      </c>
      <c r="C17" s="18" t="s">
        <v>194</v>
      </c>
      <c r="D17" s="19" t="s">
        <v>20</v>
      </c>
      <c r="E17" s="18" t="s">
        <v>16</v>
      </c>
      <c r="F17" s="20">
        <v>76</v>
      </c>
      <c r="G17" s="20">
        <v>81</v>
      </c>
      <c r="H17" s="20">
        <v>82</v>
      </c>
      <c r="I17" s="20">
        <v>75</v>
      </c>
      <c r="J17" s="20">
        <v>85</v>
      </c>
      <c r="K17" s="20">
        <f t="shared" si="0"/>
        <v>399</v>
      </c>
      <c r="L17" s="20">
        <f t="shared" si="1"/>
        <v>79.8</v>
      </c>
      <c r="M17" s="30" t="s">
        <v>195</v>
      </c>
    </row>
    <row r="18" s="1" customFormat="1" ht="19.9" customHeight="1" spans="1:13">
      <c r="A18" s="16">
        <v>17</v>
      </c>
      <c r="B18" s="17" t="s">
        <v>196</v>
      </c>
      <c r="C18" s="18" t="s">
        <v>197</v>
      </c>
      <c r="D18" s="19" t="s">
        <v>20</v>
      </c>
      <c r="E18" s="18" t="s">
        <v>16</v>
      </c>
      <c r="F18" s="20">
        <v>75</v>
      </c>
      <c r="G18" s="20">
        <v>81</v>
      </c>
      <c r="H18" s="20">
        <v>83</v>
      </c>
      <c r="I18" s="20">
        <v>80</v>
      </c>
      <c r="J18" s="20">
        <v>78</v>
      </c>
      <c r="K18" s="20">
        <f t="shared" si="0"/>
        <v>397</v>
      </c>
      <c r="L18" s="20">
        <f t="shared" si="1"/>
        <v>79.4</v>
      </c>
      <c r="M18" s="30" t="s">
        <v>198</v>
      </c>
    </row>
    <row r="19" s="1" customFormat="1" ht="19.9" customHeight="1" spans="1:13">
      <c r="A19" s="16">
        <v>18</v>
      </c>
      <c r="B19" s="17" t="s">
        <v>199</v>
      </c>
      <c r="C19" s="18" t="s">
        <v>200</v>
      </c>
      <c r="D19" s="19" t="s">
        <v>20</v>
      </c>
      <c r="E19" s="18" t="s">
        <v>32</v>
      </c>
      <c r="F19" s="20">
        <v>73</v>
      </c>
      <c r="G19" s="20">
        <v>85</v>
      </c>
      <c r="H19" s="20">
        <v>82</v>
      </c>
      <c r="I19" s="20">
        <v>75</v>
      </c>
      <c r="J19" s="20">
        <v>78</v>
      </c>
      <c r="K19" s="20">
        <f t="shared" si="0"/>
        <v>393</v>
      </c>
      <c r="L19" s="20">
        <f t="shared" si="1"/>
        <v>78.6</v>
      </c>
      <c r="M19" s="30" t="s">
        <v>201</v>
      </c>
    </row>
    <row r="20" s="1" customFormat="1" ht="19.9" customHeight="1" spans="1:13">
      <c r="A20" s="16">
        <v>19</v>
      </c>
      <c r="B20" s="17" t="s">
        <v>202</v>
      </c>
      <c r="C20" s="18" t="s">
        <v>203</v>
      </c>
      <c r="D20" s="19" t="s">
        <v>20</v>
      </c>
      <c r="E20" s="18" t="s">
        <v>73</v>
      </c>
      <c r="F20" s="20">
        <v>75</v>
      </c>
      <c r="G20" s="20">
        <v>81</v>
      </c>
      <c r="H20" s="20">
        <v>84</v>
      </c>
      <c r="I20" s="20">
        <v>75</v>
      </c>
      <c r="J20" s="20">
        <v>78</v>
      </c>
      <c r="K20" s="20">
        <f t="shared" si="0"/>
        <v>393</v>
      </c>
      <c r="L20" s="20">
        <f t="shared" si="1"/>
        <v>78.6</v>
      </c>
      <c r="M20" s="30" t="s">
        <v>204</v>
      </c>
    </row>
    <row r="21" s="1" customFormat="1" ht="19.9" customHeight="1" spans="1:13">
      <c r="A21" s="16">
        <v>20</v>
      </c>
      <c r="B21" s="17" t="s">
        <v>205</v>
      </c>
      <c r="C21" s="18" t="s">
        <v>206</v>
      </c>
      <c r="D21" s="19" t="s">
        <v>20</v>
      </c>
      <c r="E21" s="18" t="s">
        <v>73</v>
      </c>
      <c r="F21" s="20"/>
      <c r="G21" s="20"/>
      <c r="H21" s="20"/>
      <c r="I21" s="20"/>
      <c r="J21" s="20"/>
      <c r="K21" s="20">
        <f t="shared" si="0"/>
        <v>0</v>
      </c>
      <c r="L21" s="20">
        <f t="shared" si="1"/>
        <v>0</v>
      </c>
      <c r="M21" s="30"/>
    </row>
    <row r="22" s="1" customFormat="1" ht="19.9" customHeight="1" spans="2:13">
      <c r="B22" s="8" t="s">
        <v>207</v>
      </c>
      <c r="C22" s="9"/>
      <c r="D22" s="9"/>
      <c r="E22" s="9"/>
      <c r="F22" s="10" t="s">
        <v>208</v>
      </c>
      <c r="G22" s="10" t="s">
        <v>209</v>
      </c>
      <c r="H22" s="10" t="s">
        <v>210</v>
      </c>
      <c r="I22" s="10" t="s">
        <v>211</v>
      </c>
      <c r="J22" s="10" t="s">
        <v>212</v>
      </c>
      <c r="K22" s="10"/>
      <c r="L22" s="10"/>
      <c r="M22" s="30"/>
    </row>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L2" sqref="L2"/>
    </sheetView>
  </sheetViews>
  <sheetFormatPr defaultColWidth="9" defaultRowHeight="13.5"/>
  <cols>
    <col min="1" max="1" width="6.5" style="1" customWidth="1"/>
    <col min="2" max="2" width="6.75" style="1" customWidth="1"/>
    <col min="3" max="3" width="26.5" style="4" customWidth="1"/>
    <col min="4" max="4" width="8.5" style="5" customWidth="1"/>
    <col min="5" max="5" width="16.875" style="4" customWidth="1"/>
    <col min="6" max="6" width="9.75" style="1" customWidth="1"/>
    <col min="7" max="7" width="9.5" style="1" customWidth="1"/>
    <col min="8" max="12" width="9" style="1"/>
    <col min="13" max="13" width="47.375" style="6" customWidth="1"/>
    <col min="14" max="16383" width="9" style="1"/>
  </cols>
  <sheetData>
    <row r="1" s="1" customFormat="1" ht="16.5" customHeight="1" spans="1:13">
      <c r="A1" s="7" t="s">
        <v>0</v>
      </c>
      <c r="B1" s="8" t="s">
        <v>1</v>
      </c>
      <c r="C1" s="9" t="s">
        <v>2</v>
      </c>
      <c r="D1" s="9" t="s">
        <v>3</v>
      </c>
      <c r="E1" s="9" t="s">
        <v>4</v>
      </c>
      <c r="F1" s="10" t="s">
        <v>5</v>
      </c>
      <c r="G1" s="10" t="s">
        <v>6</v>
      </c>
      <c r="H1" s="10" t="s">
        <v>7</v>
      </c>
      <c r="I1" s="10" t="s">
        <v>8</v>
      </c>
      <c r="J1" s="10" t="s">
        <v>9</v>
      </c>
      <c r="K1" s="10" t="s">
        <v>10</v>
      </c>
      <c r="L1" s="10" t="s">
        <v>11</v>
      </c>
      <c r="M1" s="25" t="s">
        <v>12</v>
      </c>
    </row>
    <row r="2" s="2" customFormat="1" ht="25.5" customHeight="1" spans="1:13">
      <c r="A2" s="11">
        <v>1</v>
      </c>
      <c r="B2" s="12" t="s">
        <v>213</v>
      </c>
      <c r="C2" s="13" t="s">
        <v>214</v>
      </c>
      <c r="D2" s="14" t="s">
        <v>20</v>
      </c>
      <c r="E2" s="13" t="s">
        <v>21</v>
      </c>
      <c r="F2" s="15">
        <v>80</v>
      </c>
      <c r="G2" s="15">
        <v>72</v>
      </c>
      <c r="H2" s="15">
        <v>98</v>
      </c>
      <c r="I2" s="15">
        <v>81</v>
      </c>
      <c r="J2" s="15">
        <v>94</v>
      </c>
      <c r="K2" s="15">
        <f t="shared" ref="K2:K20" si="0">F2+G2+H2+I2+J2</f>
        <v>425</v>
      </c>
      <c r="L2" s="15">
        <f t="shared" ref="L2:L20" si="1">K2/5</f>
        <v>85</v>
      </c>
      <c r="M2" s="26" t="s">
        <v>215</v>
      </c>
    </row>
    <row r="3" s="2" customFormat="1" ht="25.5" customHeight="1" spans="1:13">
      <c r="A3" s="11">
        <v>2</v>
      </c>
      <c r="B3" s="12" t="s">
        <v>216</v>
      </c>
      <c r="C3" s="13" t="s">
        <v>217</v>
      </c>
      <c r="D3" s="14" t="s">
        <v>20</v>
      </c>
      <c r="E3" s="13" t="s">
        <v>21</v>
      </c>
      <c r="F3" s="15">
        <v>80</v>
      </c>
      <c r="G3" s="15"/>
      <c r="H3" s="15">
        <v>95</v>
      </c>
      <c r="I3" s="15">
        <v>81</v>
      </c>
      <c r="J3" s="15">
        <v>81</v>
      </c>
      <c r="K3" s="15">
        <f t="shared" si="0"/>
        <v>337</v>
      </c>
      <c r="L3" s="15">
        <f>K3/4</f>
        <v>84.25</v>
      </c>
      <c r="M3" s="26" t="s">
        <v>218</v>
      </c>
    </row>
    <row r="4" s="2" customFormat="1" ht="25.5" customHeight="1" spans="1:13">
      <c r="A4" s="11">
        <v>3</v>
      </c>
      <c r="B4" s="12" t="s">
        <v>219</v>
      </c>
      <c r="C4" s="13" t="s">
        <v>220</v>
      </c>
      <c r="D4" s="14" t="s">
        <v>20</v>
      </c>
      <c r="E4" s="13" t="s">
        <v>21</v>
      </c>
      <c r="F4" s="15">
        <v>80</v>
      </c>
      <c r="G4" s="15">
        <v>88</v>
      </c>
      <c r="H4" s="15">
        <v>82</v>
      </c>
      <c r="I4" s="15">
        <v>83</v>
      </c>
      <c r="J4" s="15">
        <v>88</v>
      </c>
      <c r="K4" s="15">
        <f t="shared" si="0"/>
        <v>421</v>
      </c>
      <c r="L4" s="15">
        <f t="shared" si="1"/>
        <v>84.2</v>
      </c>
      <c r="M4" s="26" t="s">
        <v>221</v>
      </c>
    </row>
    <row r="5" s="2" customFormat="1" ht="25.5" customHeight="1" spans="1:13">
      <c r="A5" s="11">
        <v>4</v>
      </c>
      <c r="B5" s="12" t="s">
        <v>222</v>
      </c>
      <c r="C5" s="13" t="s">
        <v>223</v>
      </c>
      <c r="D5" s="14" t="s">
        <v>20</v>
      </c>
      <c r="E5" s="13" t="s">
        <v>25</v>
      </c>
      <c r="F5" s="15">
        <v>80</v>
      </c>
      <c r="G5" s="15">
        <v>91</v>
      </c>
      <c r="H5" s="15">
        <v>73</v>
      </c>
      <c r="I5" s="15">
        <v>82</v>
      </c>
      <c r="J5" s="15">
        <v>89</v>
      </c>
      <c r="K5" s="15">
        <f t="shared" si="0"/>
        <v>415</v>
      </c>
      <c r="L5" s="15">
        <f t="shared" si="1"/>
        <v>83</v>
      </c>
      <c r="M5" s="26" t="s">
        <v>224</v>
      </c>
    </row>
    <row r="6" s="2" customFormat="1" ht="25.5" customHeight="1" spans="1:13">
      <c r="A6" s="11">
        <v>5</v>
      </c>
      <c r="B6" s="12" t="s">
        <v>225</v>
      </c>
      <c r="C6" s="13" t="s">
        <v>226</v>
      </c>
      <c r="D6" s="14" t="s">
        <v>20</v>
      </c>
      <c r="E6" s="13" t="s">
        <v>21</v>
      </c>
      <c r="F6" s="15">
        <v>82</v>
      </c>
      <c r="G6" s="15">
        <v>82</v>
      </c>
      <c r="H6" s="15">
        <v>92</v>
      </c>
      <c r="I6" s="15">
        <v>77</v>
      </c>
      <c r="J6" s="15">
        <v>80</v>
      </c>
      <c r="K6" s="15">
        <f t="shared" si="0"/>
        <v>413</v>
      </c>
      <c r="L6" s="15">
        <f t="shared" si="1"/>
        <v>82.6</v>
      </c>
      <c r="M6" s="26" t="s">
        <v>227</v>
      </c>
    </row>
    <row r="7" s="2" customFormat="1" ht="25.5" customHeight="1" spans="1:13">
      <c r="A7" s="11">
        <v>6</v>
      </c>
      <c r="B7" s="12" t="s">
        <v>228</v>
      </c>
      <c r="C7" s="13" t="s">
        <v>229</v>
      </c>
      <c r="D7" s="14" t="s">
        <v>20</v>
      </c>
      <c r="E7" s="13" t="s">
        <v>21</v>
      </c>
      <c r="F7" s="15">
        <v>79</v>
      </c>
      <c r="G7" s="15">
        <v>81</v>
      </c>
      <c r="H7" s="15">
        <v>89</v>
      </c>
      <c r="I7" s="15">
        <v>75</v>
      </c>
      <c r="J7" s="15">
        <v>85</v>
      </c>
      <c r="K7" s="15">
        <f t="shared" si="0"/>
        <v>409</v>
      </c>
      <c r="L7" s="15">
        <f t="shared" si="1"/>
        <v>81.8</v>
      </c>
      <c r="M7" s="26" t="s">
        <v>230</v>
      </c>
    </row>
    <row r="8" s="2" customFormat="1" ht="25.5" customHeight="1" spans="1:13">
      <c r="A8" s="11">
        <v>7</v>
      </c>
      <c r="B8" s="12" t="s">
        <v>231</v>
      </c>
      <c r="C8" s="13" t="s">
        <v>232</v>
      </c>
      <c r="D8" s="14" t="s">
        <v>20</v>
      </c>
      <c r="E8" s="13" t="s">
        <v>32</v>
      </c>
      <c r="F8" s="15">
        <v>80</v>
      </c>
      <c r="G8" s="15">
        <v>78</v>
      </c>
      <c r="H8" s="15">
        <v>80</v>
      </c>
      <c r="I8" s="15">
        <v>75</v>
      </c>
      <c r="J8" s="15">
        <v>90</v>
      </c>
      <c r="K8" s="15">
        <f t="shared" si="0"/>
        <v>403</v>
      </c>
      <c r="L8" s="15">
        <f t="shared" si="1"/>
        <v>80.6</v>
      </c>
      <c r="M8" s="26" t="s">
        <v>233</v>
      </c>
    </row>
    <row r="9" s="2" customFormat="1" ht="25.5" customHeight="1" spans="1:13">
      <c r="A9" s="11">
        <v>8</v>
      </c>
      <c r="B9" s="12" t="s">
        <v>234</v>
      </c>
      <c r="C9" s="13" t="s">
        <v>235</v>
      </c>
      <c r="D9" s="14" t="s">
        <v>20</v>
      </c>
      <c r="E9" s="13" t="s">
        <v>48</v>
      </c>
      <c r="F9" s="15">
        <v>76</v>
      </c>
      <c r="G9" s="15">
        <v>77</v>
      </c>
      <c r="H9" s="15">
        <v>78</v>
      </c>
      <c r="I9" s="15">
        <v>78</v>
      </c>
      <c r="J9" s="15">
        <v>90</v>
      </c>
      <c r="K9" s="15">
        <f t="shared" si="0"/>
        <v>399</v>
      </c>
      <c r="L9" s="15">
        <f t="shared" si="1"/>
        <v>79.8</v>
      </c>
      <c r="M9" s="26" t="s">
        <v>236</v>
      </c>
    </row>
    <row r="10" s="1" customFormat="1" ht="25.5" customHeight="1" spans="1:13">
      <c r="A10" s="16">
        <v>9</v>
      </c>
      <c r="B10" s="17" t="s">
        <v>237</v>
      </c>
      <c r="C10" s="18" t="s">
        <v>238</v>
      </c>
      <c r="D10" s="19" t="s">
        <v>20</v>
      </c>
      <c r="E10" s="18" t="s">
        <v>25</v>
      </c>
      <c r="F10" s="20">
        <v>79</v>
      </c>
      <c r="G10" s="20">
        <v>76</v>
      </c>
      <c r="H10" s="20">
        <v>78</v>
      </c>
      <c r="I10" s="20">
        <v>80</v>
      </c>
      <c r="J10" s="20">
        <v>83</v>
      </c>
      <c r="K10" s="20">
        <f t="shared" si="0"/>
        <v>396</v>
      </c>
      <c r="L10" s="20">
        <f t="shared" si="1"/>
        <v>79.2</v>
      </c>
      <c r="M10" s="26" t="s">
        <v>239</v>
      </c>
    </row>
    <row r="11" s="1" customFormat="1" ht="25.5" customHeight="1" spans="1:13">
      <c r="A11" s="16">
        <v>10</v>
      </c>
      <c r="B11" s="17" t="s">
        <v>240</v>
      </c>
      <c r="C11" s="18" t="s">
        <v>241</v>
      </c>
      <c r="D11" s="19" t="s">
        <v>20</v>
      </c>
      <c r="E11" s="18" t="s">
        <v>16</v>
      </c>
      <c r="F11" s="20">
        <v>76</v>
      </c>
      <c r="G11" s="20">
        <v>78</v>
      </c>
      <c r="H11" s="20">
        <v>84</v>
      </c>
      <c r="I11" s="20">
        <v>78</v>
      </c>
      <c r="J11" s="20">
        <v>71</v>
      </c>
      <c r="K11" s="20">
        <f t="shared" si="0"/>
        <v>387</v>
      </c>
      <c r="L11" s="20">
        <f t="shared" si="1"/>
        <v>77.4</v>
      </c>
      <c r="M11" s="26" t="s">
        <v>242</v>
      </c>
    </row>
    <row r="12" s="1" customFormat="1" ht="25.5" customHeight="1" spans="1:13">
      <c r="A12" s="16">
        <v>11</v>
      </c>
      <c r="B12" s="17" t="s">
        <v>243</v>
      </c>
      <c r="C12" s="18" t="s">
        <v>244</v>
      </c>
      <c r="D12" s="19" t="s">
        <v>20</v>
      </c>
      <c r="E12" s="18" t="s">
        <v>25</v>
      </c>
      <c r="F12" s="20">
        <v>80</v>
      </c>
      <c r="G12" s="20">
        <v>72</v>
      </c>
      <c r="H12" s="20">
        <v>85</v>
      </c>
      <c r="I12" s="20">
        <v>72</v>
      </c>
      <c r="J12" s="20">
        <v>76</v>
      </c>
      <c r="K12" s="20">
        <f t="shared" si="0"/>
        <v>385</v>
      </c>
      <c r="L12" s="20">
        <f t="shared" si="1"/>
        <v>77</v>
      </c>
      <c r="M12" s="26" t="s">
        <v>245</v>
      </c>
    </row>
    <row r="13" s="3" customFormat="1" ht="25.5" customHeight="1" spans="1:13">
      <c r="A13" s="16">
        <v>12</v>
      </c>
      <c r="B13" s="17" t="s">
        <v>246</v>
      </c>
      <c r="C13" s="18" t="s">
        <v>247</v>
      </c>
      <c r="D13" s="19" t="s">
        <v>20</v>
      </c>
      <c r="E13" s="18" t="s">
        <v>32</v>
      </c>
      <c r="F13" s="20">
        <v>76</v>
      </c>
      <c r="G13" s="20">
        <v>80</v>
      </c>
      <c r="H13" s="20">
        <v>73</v>
      </c>
      <c r="I13" s="20">
        <v>74</v>
      </c>
      <c r="J13" s="20">
        <v>82</v>
      </c>
      <c r="K13" s="20">
        <f t="shared" si="0"/>
        <v>385</v>
      </c>
      <c r="L13" s="20">
        <f t="shared" si="1"/>
        <v>77</v>
      </c>
      <c r="M13" s="27" t="s">
        <v>248</v>
      </c>
    </row>
    <row r="14" s="1" customFormat="1" ht="25.5" customHeight="1" spans="1:13">
      <c r="A14" s="16">
        <v>13</v>
      </c>
      <c r="B14" s="17" t="s">
        <v>249</v>
      </c>
      <c r="C14" s="18" t="s">
        <v>250</v>
      </c>
      <c r="D14" s="19" t="s">
        <v>20</v>
      </c>
      <c r="E14" s="18" t="s">
        <v>32</v>
      </c>
      <c r="F14" s="20">
        <v>79</v>
      </c>
      <c r="G14" s="20">
        <v>77</v>
      </c>
      <c r="H14" s="20">
        <v>67</v>
      </c>
      <c r="I14" s="20">
        <v>75</v>
      </c>
      <c r="J14" s="20">
        <v>79</v>
      </c>
      <c r="K14" s="20">
        <f t="shared" si="0"/>
        <v>377</v>
      </c>
      <c r="L14" s="20">
        <f t="shared" si="1"/>
        <v>75.4</v>
      </c>
      <c r="M14" s="26" t="s">
        <v>251</v>
      </c>
    </row>
    <row r="15" s="1" customFormat="1" ht="25.5" customHeight="1" spans="1:13">
      <c r="A15" s="16">
        <v>14</v>
      </c>
      <c r="B15" s="17" t="s">
        <v>252</v>
      </c>
      <c r="C15" s="18" t="s">
        <v>253</v>
      </c>
      <c r="D15" s="19" t="s">
        <v>20</v>
      </c>
      <c r="E15" s="18" t="s">
        <v>32</v>
      </c>
      <c r="F15" s="20">
        <v>80</v>
      </c>
      <c r="G15" s="20">
        <v>74</v>
      </c>
      <c r="H15" s="20">
        <v>62</v>
      </c>
      <c r="I15" s="20">
        <v>76</v>
      </c>
      <c r="J15" s="20">
        <v>82</v>
      </c>
      <c r="K15" s="20">
        <f t="shared" si="0"/>
        <v>374</v>
      </c>
      <c r="L15" s="20">
        <f t="shared" si="1"/>
        <v>74.8</v>
      </c>
      <c r="M15" s="26" t="s">
        <v>254</v>
      </c>
    </row>
    <row r="16" s="1" customFormat="1" ht="25.5" customHeight="1" spans="1:13">
      <c r="A16" s="16">
        <v>15</v>
      </c>
      <c r="B16" s="17" t="s">
        <v>255</v>
      </c>
      <c r="C16" s="18" t="s">
        <v>256</v>
      </c>
      <c r="D16" s="19" t="s">
        <v>20</v>
      </c>
      <c r="E16" s="18" t="s">
        <v>32</v>
      </c>
      <c r="F16" s="20">
        <v>77</v>
      </c>
      <c r="G16" s="20">
        <v>80</v>
      </c>
      <c r="H16" s="20">
        <v>63</v>
      </c>
      <c r="I16" s="20">
        <v>81</v>
      </c>
      <c r="J16" s="20">
        <v>71</v>
      </c>
      <c r="K16" s="20">
        <f t="shared" si="0"/>
        <v>372</v>
      </c>
      <c r="L16" s="20">
        <f t="shared" si="1"/>
        <v>74.4</v>
      </c>
      <c r="M16" s="26" t="s">
        <v>257</v>
      </c>
    </row>
    <row r="17" s="1" customFormat="1" ht="25.5" customHeight="1" spans="1:13">
      <c r="A17" s="16">
        <v>16</v>
      </c>
      <c r="B17" s="17" t="s">
        <v>258</v>
      </c>
      <c r="C17" s="18" t="s">
        <v>259</v>
      </c>
      <c r="D17" s="19" t="s">
        <v>20</v>
      </c>
      <c r="E17" s="18" t="s">
        <v>16</v>
      </c>
      <c r="F17" s="20">
        <v>72</v>
      </c>
      <c r="G17" s="20">
        <v>78</v>
      </c>
      <c r="H17" s="20">
        <v>68</v>
      </c>
      <c r="I17" s="20">
        <v>78</v>
      </c>
      <c r="J17" s="20">
        <v>72</v>
      </c>
      <c r="K17" s="20">
        <f t="shared" si="0"/>
        <v>368</v>
      </c>
      <c r="L17" s="20">
        <f t="shared" si="1"/>
        <v>73.6</v>
      </c>
      <c r="M17" s="26" t="s">
        <v>260</v>
      </c>
    </row>
    <row r="18" s="1" customFormat="1" ht="25.5" customHeight="1" spans="1:13">
      <c r="A18" s="16">
        <v>17</v>
      </c>
      <c r="B18" s="17" t="s">
        <v>261</v>
      </c>
      <c r="C18" s="18" t="s">
        <v>262</v>
      </c>
      <c r="D18" s="19" t="s">
        <v>20</v>
      </c>
      <c r="E18" s="18" t="s">
        <v>32</v>
      </c>
      <c r="F18" s="20">
        <v>72</v>
      </c>
      <c r="G18" s="20">
        <v>81</v>
      </c>
      <c r="H18" s="20">
        <v>60</v>
      </c>
      <c r="I18" s="20">
        <v>73</v>
      </c>
      <c r="J18" s="20">
        <v>71</v>
      </c>
      <c r="K18" s="20">
        <f t="shared" si="0"/>
        <v>357</v>
      </c>
      <c r="L18" s="20">
        <f t="shared" si="1"/>
        <v>71.4</v>
      </c>
      <c r="M18" s="26" t="s">
        <v>263</v>
      </c>
    </row>
    <row r="19" s="1" customFormat="1" ht="25.5" customHeight="1" spans="1:13">
      <c r="A19" s="16">
        <v>18</v>
      </c>
      <c r="B19" s="17" t="s">
        <v>264</v>
      </c>
      <c r="C19" s="18" t="s">
        <v>265</v>
      </c>
      <c r="D19" s="19" t="s">
        <v>20</v>
      </c>
      <c r="E19" s="18" t="s">
        <v>73</v>
      </c>
      <c r="F19" s="20">
        <v>72</v>
      </c>
      <c r="G19" s="20">
        <v>78</v>
      </c>
      <c r="H19" s="20">
        <v>58</v>
      </c>
      <c r="I19" s="20">
        <v>70</v>
      </c>
      <c r="J19" s="20">
        <v>73</v>
      </c>
      <c r="K19" s="20">
        <f t="shared" si="0"/>
        <v>351</v>
      </c>
      <c r="L19" s="20">
        <f t="shared" si="1"/>
        <v>70.2</v>
      </c>
      <c r="M19" s="26" t="s">
        <v>266</v>
      </c>
    </row>
    <row r="20" s="1" customFormat="1" ht="25.5" customHeight="1" spans="1:13">
      <c r="A20" s="16">
        <v>19</v>
      </c>
      <c r="B20" s="17" t="s">
        <v>267</v>
      </c>
      <c r="C20" s="18" t="s">
        <v>268</v>
      </c>
      <c r="D20" s="19" t="s">
        <v>20</v>
      </c>
      <c r="E20" s="18" t="s">
        <v>32</v>
      </c>
      <c r="F20" s="20">
        <v>72</v>
      </c>
      <c r="G20" s="20">
        <v>67</v>
      </c>
      <c r="H20" s="20">
        <v>33</v>
      </c>
      <c r="I20" s="20">
        <v>68</v>
      </c>
      <c r="J20" s="20">
        <v>72</v>
      </c>
      <c r="K20" s="20">
        <f t="shared" si="0"/>
        <v>312</v>
      </c>
      <c r="L20" s="20">
        <f t="shared" si="1"/>
        <v>62.4</v>
      </c>
      <c r="M20" s="26" t="s">
        <v>269</v>
      </c>
    </row>
    <row r="21" s="1" customFormat="1" ht="25.5" customHeight="1" spans="1:13">
      <c r="A21" s="16">
        <v>20</v>
      </c>
      <c r="B21" s="21" t="s">
        <v>270</v>
      </c>
      <c r="C21" s="22" t="s">
        <v>271</v>
      </c>
      <c r="D21" s="23" t="s">
        <v>20</v>
      </c>
      <c r="E21" s="22" t="s">
        <v>25</v>
      </c>
      <c r="F21" s="24"/>
      <c r="G21" s="24"/>
      <c r="H21" s="24"/>
      <c r="I21" s="24"/>
      <c r="J21" s="24"/>
      <c r="K21" s="20"/>
      <c r="L21" s="20"/>
      <c r="M21" s="26"/>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A</vt:lpstr>
      <vt:lpstr>B</vt:lpstr>
      <vt:lpstr>C</vt:lpstr>
      <vt:lpstr>D</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2018-06-12T10:21:00Z</dcterms:created>
  <dcterms:modified xsi:type="dcterms:W3CDTF">2018-06-12T10:32:09Z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